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eset\Desktop\ZBIRNE ISPLATE 2024\"/>
    </mc:Choice>
  </mc:AlternateContent>
  <bookViews>
    <workbookView xWindow="0" yWindow="0" windowWidth="28800" windowHeight="12300"/>
  </bookViews>
  <sheets>
    <sheet name="veljača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9" i="2"/>
  <c r="B10" i="2"/>
  <c r="B11" i="2"/>
  <c r="B8" i="2"/>
  <c r="B7" i="2"/>
  <c r="B5" i="2"/>
  <c r="B3" i="2"/>
  <c r="B14" i="2"/>
  <c r="B6" i="2"/>
  <c r="B4" i="2"/>
  <c r="B13" i="2"/>
  <c r="B12" i="2"/>
  <c r="B16" i="2" l="1"/>
</calcChain>
</file>

<file path=xl/sharedStrings.xml><?xml version="1.0" encoding="utf-8"?>
<sst xmlns="http://schemas.openxmlformats.org/spreadsheetml/2006/main" count="61" uniqueCount="25">
  <si>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</si>
  <si>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</si>
  <si>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</si>
  <si>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</si>
  <si>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</si>
  <si>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Zdravstvene i veterinarske usluge</t>
  </si>
  <si>
    <t>Naknade za rad predstavničkih i izvršnih tijela</t>
  </si>
  <si>
    <t>Materijal i dijelovi za tekuće i investicijsko održavanje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</si>
  <si>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</si>
  <si>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</si>
  <si>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</si>
  <si>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</si>
  <si>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</si>
  <si>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</si>
  <si>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</si>
  <si>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</si>
  <si>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</si>
  <si>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Naknade za prijevoz, za rad na terenu</t>
  </si>
  <si>
    <t>Ukupno:</t>
  </si>
  <si>
    <t>Intelektualne i osobne usluge</t>
  </si>
  <si>
    <t>Izvješće o isplatama za veljaču 2024.</t>
  </si>
  <si>
    <t>veljača 2024.</t>
  </si>
  <si>
    <t>Usluge tekućeg i investicijskog održavanja</t>
  </si>
  <si>
    <t>Usluge telefona, pošte i prijevoza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</si>
  <si>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 te na Naknade zaslužnim osobama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</si>
</sst>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D28" sqref="D28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</cols>
  <sheetData>
    <row r="1" spans="1:6" ht="30" customHeight="1" x14ac:dyDescent="0.25">
      <c r="A1" s="10" t="s">
        <v>20</v>
      </c>
      <c r="B1" s="10"/>
      <c r="C1" s="10"/>
      <c r="D1" s="10"/>
      <c r="E1" s="10"/>
      <c r="F1" s="10"/>
    </row>
    <row r="2" spans="1:6" ht="32.25" customHeight="1" x14ac:dyDescent="0.25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</row>
    <row r="3" spans="1:6" ht="18.75" customHeight="1" x14ac:dyDescent="0.25">
      <c r="A3" s="2" t="s">
        <v>15</v>
      </c>
      <c r="B3" s="3">
        <f>758459.22+2597.79+1731.47+1762.47</f>
        <v>764550.95</v>
      </c>
      <c r="C3" s="2" t="s">
        <v>16</v>
      </c>
      <c r="D3" s="5" t="s">
        <v>21</v>
      </c>
      <c r="E3" s="2">
        <v>3111</v>
      </c>
      <c r="F3" s="2" t="s">
        <v>2</v>
      </c>
    </row>
    <row r="4" spans="1:6" ht="20.100000000000001" customHeight="1" x14ac:dyDescent="0.25">
      <c r="A4" s="2" t="s">
        <v>15</v>
      </c>
      <c r="B4" s="3">
        <f>10486.37</f>
        <v>10486.37</v>
      </c>
      <c r="C4" s="2" t="s">
        <v>16</v>
      </c>
      <c r="D4" s="5" t="s">
        <v>21</v>
      </c>
      <c r="E4" s="2">
        <v>3113</v>
      </c>
      <c r="F4" s="2" t="s">
        <v>0</v>
      </c>
    </row>
    <row r="5" spans="1:6" ht="20.100000000000001" customHeight="1" x14ac:dyDescent="0.25">
      <c r="A5" s="2" t="s">
        <v>15</v>
      </c>
      <c r="B5" s="3">
        <f>127139.57+375.02+290.81</f>
        <v>127805.40000000001</v>
      </c>
      <c r="C5" s="2" t="s">
        <v>16</v>
      </c>
      <c r="D5" s="5" t="s">
        <v>21</v>
      </c>
      <c r="E5" s="2">
        <v>3132</v>
      </c>
      <c r="F5" s="2" t="s">
        <v>1</v>
      </c>
    </row>
    <row r="6" spans="1:6" ht="20.100000000000001" customHeight="1" x14ac:dyDescent="0.25">
      <c r="A6" s="2" t="s">
        <v>15</v>
      </c>
      <c r="B6" s="3">
        <f>22622</f>
        <v>22622</v>
      </c>
      <c r="C6" s="2" t="s">
        <v>16</v>
      </c>
      <c r="D6" s="5" t="s">
        <v>21</v>
      </c>
      <c r="E6" s="2">
        <v>3212</v>
      </c>
      <c r="F6" s="2" t="s">
        <v>17</v>
      </c>
    </row>
    <row r="7" spans="1:6" ht="20.100000000000001" customHeight="1" x14ac:dyDescent="0.25">
      <c r="A7" s="2" t="s">
        <v>15</v>
      </c>
      <c r="B7" s="3">
        <f>5980.75+58.57</f>
        <v>6039.32</v>
      </c>
      <c r="C7" s="2" t="s">
        <v>16</v>
      </c>
      <c r="D7" s="5" t="s">
        <v>21</v>
      </c>
      <c r="E7" s="2">
        <v>3121</v>
      </c>
      <c r="F7" s="2" t="s">
        <v>3</v>
      </c>
    </row>
    <row r="8" spans="1:6" ht="20.100000000000001" customHeight="1" x14ac:dyDescent="0.25">
      <c r="A8" s="2" t="s">
        <v>15</v>
      </c>
      <c r="B8" s="3">
        <f>9671.81+927.95+144.14+1094.38+2842.52</f>
        <v>14680.8</v>
      </c>
      <c r="C8" s="2" t="s">
        <v>16</v>
      </c>
      <c r="D8" s="5" t="s">
        <v>21</v>
      </c>
      <c r="E8" s="2">
        <v>3237</v>
      </c>
      <c r="F8" s="2" t="s">
        <v>19</v>
      </c>
    </row>
    <row r="9" spans="1:6" ht="20.100000000000001" customHeight="1" x14ac:dyDescent="0.25">
      <c r="A9" s="2" t="s">
        <v>15</v>
      </c>
      <c r="B9" s="3">
        <f>767.31+394.5+1584.58+1081.35+2802.9+2300.15</f>
        <v>8930.7899999999991</v>
      </c>
      <c r="C9" s="2" t="s">
        <v>16</v>
      </c>
      <c r="D9" s="5" t="s">
        <v>21</v>
      </c>
      <c r="E9" s="2">
        <v>3211</v>
      </c>
      <c r="F9" s="6" t="s">
        <v>4</v>
      </c>
    </row>
    <row r="10" spans="1:6" ht="20.100000000000001" customHeight="1" x14ac:dyDescent="0.25">
      <c r="A10" s="2" t="s">
        <v>15</v>
      </c>
      <c r="B10" s="3">
        <f>370.17+71.09</f>
        <v>441.26</v>
      </c>
      <c r="C10" s="2" t="s">
        <v>16</v>
      </c>
      <c r="D10" s="5" t="s">
        <v>21</v>
      </c>
      <c r="E10" s="2">
        <v>3291</v>
      </c>
      <c r="F10" s="2" t="s">
        <v>6</v>
      </c>
    </row>
    <row r="11" spans="1:6" ht="20.100000000000001" customHeight="1" x14ac:dyDescent="0.25">
      <c r="A11" s="2" t="s">
        <v>15</v>
      </c>
      <c r="B11" s="3">
        <f>86+10.5</f>
        <v>96.5</v>
      </c>
      <c r="C11" s="2" t="s">
        <v>16</v>
      </c>
      <c r="D11" s="5" t="s">
        <v>21</v>
      </c>
      <c r="E11" s="2">
        <v>3231</v>
      </c>
      <c r="F11" s="2" t="s">
        <v>23</v>
      </c>
    </row>
    <row r="12" spans="1:6" ht="20.100000000000001" customHeight="1" x14ac:dyDescent="0.25">
      <c r="A12" s="2" t="s">
        <v>15</v>
      </c>
      <c r="B12" s="3">
        <f>14.6</f>
        <v>14.6</v>
      </c>
      <c r="C12" s="2" t="s">
        <v>16</v>
      </c>
      <c r="D12" s="5" t="s">
        <v>21</v>
      </c>
      <c r="E12" s="2">
        <v>3224</v>
      </c>
      <c r="F12" s="2" t="s">
        <v>7</v>
      </c>
    </row>
    <row r="13" spans="1:6" ht="20.100000000000001" customHeight="1" x14ac:dyDescent="0.25">
      <c r="A13" s="2" t="s">
        <v>15</v>
      </c>
      <c r="B13" s="3">
        <f>51</f>
        <v>51</v>
      </c>
      <c r="C13" s="2" t="s">
        <v>16</v>
      </c>
      <c r="D13" s="5" t="s">
        <v>21</v>
      </c>
      <c r="E13" s="2">
        <v>3236</v>
      </c>
      <c r="F13" s="2" t="s">
        <v>5</v>
      </c>
    </row>
    <row r="14" spans="1:6" ht="20.100000000000001" customHeight="1" x14ac:dyDescent="0.25">
      <c r="A14" s="2" t="s">
        <v>15</v>
      </c>
      <c r="B14" s="3">
        <f>6</f>
        <v>6</v>
      </c>
      <c r="C14" s="2" t="s">
        <v>16</v>
      </c>
      <c r="D14" s="5" t="s">
        <v>21</v>
      </c>
      <c r="E14" s="2">
        <v>3232</v>
      </c>
      <c r="F14" s="2" t="s">
        <v>22</v>
      </c>
    </row>
    <row r="15" spans="1:6" ht="20.100000000000001" customHeight="1" x14ac:dyDescent="0.25">
      <c r="A15" s="2" t="s">
        <v>15</v>
      </c>
      <c r="B15" s="3">
        <f>4446.63+74574.99+425248.08+397813.49+121391.17</f>
        <v>1023474.36</v>
      </c>
      <c r="C15" s="2" t="s">
        <v>16</v>
      </c>
      <c r="D15" s="5" t="s">
        <v>21</v>
      </c>
      <c r="E15" s="2">
        <v>3721</v>
      </c>
      <c r="F15" s="2" t="s">
        <v>8</v>
      </c>
    </row>
    <row r="16" spans="1:6" ht="20.100000000000001" customHeight="1" x14ac:dyDescent="0.25">
      <c r="A16" s="2" t="s">
        <v>18</v>
      </c>
      <c r="B16" s="7">
        <f>SUM(B3:B15)</f>
        <v>1979199.35</v>
      </c>
      <c r="C16" s="2"/>
      <c r="D16" s="5"/>
      <c r="E16" s="2"/>
      <c r="F16" s="2"/>
    </row>
    <row r="17" spans="1:6" ht="20.100000000000001" customHeight="1" x14ac:dyDescent="0.25">
      <c r="B17" s="1"/>
      <c r="D17" s="4"/>
    </row>
    <row r="18" spans="1:6" ht="20.100000000000001" customHeight="1" x14ac:dyDescent="0.25">
      <c r="A18" s="9" t="s">
        <v>24</v>
      </c>
      <c r="B18" s="9"/>
      <c r="C18" s="9"/>
      <c r="D18" s="9"/>
      <c r="E18" s="9"/>
      <c r="F18" s="9"/>
    </row>
    <row r="19" spans="1:6" ht="20.100000000000001" customHeight="1" x14ac:dyDescent="0.25">
      <c r="A19" s="9"/>
      <c r="B19" s="9"/>
      <c r="C19" s="9"/>
      <c r="D19" s="9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ht="27.75" customHeight="1" x14ac:dyDescent="0.25">
      <c r="A21" s="9"/>
      <c r="B21" s="9"/>
      <c r="C21" s="9"/>
      <c r="D21" s="9"/>
      <c r="E21" s="9"/>
      <c r="F21" s="9"/>
    </row>
  </sheetData>
  <mergeCells count="2">
    <mergeCell ref="A18:F21"/>
    <mergeCell ref="A1:F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Merlina Hegel Šešet</cp:lastModifiedBy>
  <cp:lastPrinted>2024-03-18T13:52:26Z</cp:lastPrinted>
  <dcterms:created xsi:type="dcterms:W3CDTF">2024-02-15T09:57:23Z</dcterms:created>
  <dcterms:modified xsi:type="dcterms:W3CDTF">2024-03-19T09:41:27Z</dcterms:modified>
</cp:coreProperties>
</file>