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10035" activeTab="7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  <sheet name="Ostvarivanje u 2011." sheetId="7" r:id="rId7"/>
    <sheet name="Plan za 2012." sheetId="8" r:id="rId8"/>
  </sheets>
  <calcPr calcId="145621"/>
</workbook>
</file>

<file path=xl/calcChain.xml><?xml version="1.0" encoding="utf-8"?>
<calcChain xmlns="http://schemas.openxmlformats.org/spreadsheetml/2006/main">
  <c r="C4" i="3" l="1"/>
  <c r="D4" i="2"/>
</calcChain>
</file>

<file path=xl/sharedStrings.xml><?xml version="1.0" encoding="utf-8"?>
<sst xmlns="http://schemas.openxmlformats.org/spreadsheetml/2006/main" count="165" uniqueCount="131">
  <si>
    <r>
      <t>Tablica 1.: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</si>
  <si>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</si>
  <si>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</si>
  <si>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</si>
  <si>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</si>
  <si>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</si>
  <si>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</si>
  <si>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</si>
  <si>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theme="1"/>
        <rFont val="Arial"/>
        <family val="2"/>
        <charset val="238"/>
      </rPr>
      <t>Napomena uz Tablicu 1.:</t>
    </r>
    <r>
      <rPr>
        <sz val="10"/>
        <color theme="1"/>
        <rFont val="Arial"/>
        <family val="2"/>
        <charset val="238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</si>
  <si>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theme="1"/>
        <rFont val="Arial"/>
        <family val="2"/>
        <charset val="238"/>
      </rPr>
      <t>Ukupni proračun:</t>
    </r>
    <r>
      <rPr>
        <sz val="10"/>
        <color theme="1"/>
        <rFont val="Arial"/>
        <family val="2"/>
        <charset val="238"/>
      </rPr>
      <t xml:space="preserve"> Prema ekonomskoj klasifikaciji Obrasca PR_RAS Ministarstva financija ukupni rashodi i izdaci izvještajne jedinice.
² </t>
    </r>
    <r>
      <rPr>
        <b/>
        <sz val="10"/>
        <color theme="1"/>
        <rFont val="Arial"/>
        <family val="2"/>
        <charset val="238"/>
      </rPr>
      <t>Proračun za kulturu:</t>
    </r>
    <r>
      <rPr>
        <sz val="10"/>
        <color theme="1"/>
        <rFont val="Arial"/>
        <family val="2"/>
        <charset val="238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</si>
  <si>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</si>
  <si>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</si>
  <si>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</si>
  <si>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</si>
  <si>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</si>
  <si>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</si>
  <si>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theme="1"/>
        <rFont val="Arial"/>
        <family val="2"/>
        <charset val="238"/>
      </rPr>
      <t>Napomena uz Tablicu 2.:</t>
    </r>
    <r>
      <rPr>
        <sz val="10"/>
        <color theme="1"/>
        <rFont val="Arial"/>
        <family val="2"/>
        <charset val="238"/>
      </rPr>
      <t xml:space="preserve">
U tablicu upisati sredstva za financiranje i sufinanciranje rashoda za zaposlene te materijalnih i financijskih rashoda ustanova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. U slučaju sufinanciranja, u rubrici </t>
    </r>
    <r>
      <rPr>
        <i/>
        <sz val="10"/>
        <color theme="1"/>
        <rFont val="Arial"/>
        <family val="2"/>
        <charset val="238"/>
      </rPr>
      <t>Broj zaposlenih</t>
    </r>
    <r>
      <rPr>
        <sz val="10"/>
        <color theme="1"/>
        <rFont val="Arial"/>
        <family val="2"/>
        <charset val="238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theme="1"/>
        <rFont val="Arial"/>
        <family val="2"/>
        <charset val="238"/>
      </rPr>
      <t xml:space="preserve">U ovu tablicu ne unositi sredstva namijenjena </t>
    </r>
    <r>
      <rPr>
        <b/>
        <i/>
        <sz val="10"/>
        <color theme="1"/>
        <rFont val="Arial"/>
        <family val="2"/>
        <charset val="238"/>
      </rPr>
      <t>programima</t>
    </r>
    <r>
      <rPr>
        <b/>
        <sz val="10"/>
        <color theme="1"/>
        <rFont val="Arial"/>
        <family val="2"/>
        <charset val="238"/>
      </rPr>
      <t xml:space="preserve"> u kulturi.</t>
    </r>
    <r>
      <rPr>
        <sz val="10"/>
        <color theme="1"/>
        <rFont val="Arial"/>
        <family val="2"/>
        <charset val="238"/>
      </rPr>
      <t xml:space="preserve"> </t>
    </r>
  </si>
  <si>
    <t>NAZIV
USTANOVE</t>
  </si>
  <si>
    <r>
      <t xml:space="preserve">¹ </t>
    </r>
    <r>
      <rPr>
        <b/>
        <sz val="10"/>
        <color theme="1"/>
        <rFont val="Arial"/>
        <family val="2"/>
        <charset val="238"/>
      </rPr>
      <t>Rashodi za zaposlene</t>
    </r>
    <r>
      <rPr>
        <sz val="10"/>
        <color theme="1"/>
        <rFont val="Arial"/>
        <family val="2"/>
        <charset val="238"/>
      </rPr>
      <t xml:space="preserve"> prema kontima 3111- 3133: plaće za redovan rad i ostale rashode za zaposlene te doprinose za zdravstveno osiguranje i zapošljavanje.
² </t>
    </r>
    <r>
      <rPr>
        <b/>
        <sz val="10"/>
        <color theme="1"/>
        <rFont val="Arial"/>
        <family val="2"/>
        <charset val="238"/>
      </rPr>
      <t>Materijalni i financijski rashodi</t>
    </r>
    <r>
      <rPr>
        <sz val="10"/>
        <color theme="1"/>
        <rFont val="Arial"/>
        <family val="2"/>
        <charset val="238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</si>
  <si>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</si>
  <si>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</si>
  <si>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</si>
  <si>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</si>
  <si>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theme="1"/>
        <rFont val="Arial"/>
        <family val="2"/>
        <charset val="238"/>
      </rPr>
      <t>Napomena uz Tablicu 3.:</t>
    </r>
    <r>
      <rPr>
        <sz val="10"/>
        <color theme="1"/>
        <rFont val="Arial"/>
        <family val="2"/>
        <charset val="238"/>
      </rPr>
      <t xml:space="preserve">
U tablicu upisati sredstva za financiranje i sufinanciranje programa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: ustanova i udruga u kulturi, pojedinaca, trgovačkih društava, obrta ili drugih subjekata. Programi u kulturi obuhvaćaju: 
</t>
    </r>
    <r>
      <rPr>
        <b/>
        <sz val="10"/>
        <color theme="1"/>
        <rFont val="Arial"/>
        <family val="2"/>
        <charset val="238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theme="1"/>
        <rFont val="Arial"/>
        <family val="2"/>
        <charset val="238"/>
      </rPr>
      <t xml:space="preserve">
Ukoliko su programi </t>
    </r>
    <r>
      <rPr>
        <b/>
        <sz val="10"/>
        <color theme="1"/>
        <rFont val="Arial"/>
        <family val="2"/>
        <charset val="238"/>
      </rPr>
      <t>zaštite i očuvanja kulturnih dobara</t>
    </r>
    <r>
      <rPr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>investicija u kulturi</t>
    </r>
    <r>
      <rPr>
        <sz val="10"/>
        <color theme="1"/>
        <rFont val="Arial"/>
        <family val="2"/>
        <charset val="238"/>
      </rPr>
      <t xml:space="preserve"> ili </t>
    </r>
    <r>
      <rPr>
        <b/>
        <sz val="10"/>
        <color theme="1"/>
        <rFont val="Arial"/>
        <family val="2"/>
        <charset val="238"/>
      </rPr>
      <t>kulturne suradnje</t>
    </r>
    <r>
      <rPr>
        <sz val="10"/>
        <color theme="1"/>
        <rFont val="Arial"/>
        <family val="2"/>
        <charset val="238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</si>
  <si>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theme="1"/>
        <rFont val="Arial"/>
        <family val="2"/>
        <charset val="238"/>
      </rPr>
      <t xml:space="preserve">Napomena uz Tablicu 4.:
</t>
    </r>
    <r>
      <rPr>
        <sz val="10"/>
        <color theme="1"/>
        <rFont val="Arial"/>
        <family val="2"/>
        <charset val="238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theme="1"/>
        <rFont val="Arial"/>
        <family val="2"/>
        <charset val="238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theme="1"/>
        <rFont val="Arial"/>
        <family val="2"/>
        <charset val="238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>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</si>
  <si>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</si>
  <si>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</si>
  <si>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theme="1"/>
        <rFont val="Arial"/>
        <family val="2"/>
        <charset val="238"/>
      </rPr>
      <t xml:space="preserve">Napomena uz Tablicu 5.:
</t>
    </r>
    <r>
      <rPr>
        <sz val="10"/>
        <color theme="1"/>
        <rFont val="Arial"/>
        <family val="2"/>
        <charset val="238"/>
      </rPr>
      <t xml:space="preserve">U tablicu upisati sredstva za financiranje i sufinanciranje investicijskih programa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theme="1"/>
        <rFont val="Arial"/>
        <family val="2"/>
        <charset val="238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</si>
  <si>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</si>
  <si>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theme="1"/>
        <rFont val="Arial"/>
        <family val="2"/>
        <charset val="238"/>
      </rPr>
      <t xml:space="preserve">Napomena uz Tablicu 6.:
</t>
    </r>
    <r>
      <rPr>
        <sz val="10"/>
        <color theme="1"/>
        <rFont val="Arial"/>
        <family val="2"/>
        <charset val="238"/>
      </rPr>
      <t xml:space="preserve">U tablicu upisati sredstva za financiranje i sufinanciranje programa kulturne suradnje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theme="1"/>
        <rFont val="Arial"/>
        <family val="2"/>
        <charset val="238"/>
      </rPr>
      <t> međunarodnu kulturnu suradnju;
 međužupanijsku kulturnu suradnju;
 međugradsku kulturnu suradnju;
 međuopćinsku kulturnu suradnju.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</si>
  <si>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</si>
  <si>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</si>
  <si>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</si>
  <si>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</si>
  <si>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</si>
  <si>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 Narodna knjižnica "SSKranjčević" Vrhovine</t>
  </si>
  <si>
    <t>1 knjižničku djelatnost</t>
  </si>
  <si>
    <t>2. kazališnu, glazbenu i glazbeno-scensku djelatnost;</t>
  </si>
  <si>
    <t xml:space="preserve">redovna djelatnost Narodne knjižnice SS Kranjčević Vrhovine </t>
  </si>
  <si>
    <t>Kazališne predstave</t>
  </si>
  <si>
    <t>Nije bilo aktivnosti</t>
  </si>
  <si>
    <t>PRORAČUNSKI KORISNIK  00000   NARODNA KNJIŽNICA S.S.KRANJČEVIĆ</t>
  </si>
  <si>
    <t>Glavni program P13 Narodna knjižnica S.S.Kranjčević</t>
  </si>
  <si>
    <t>Program 1001 Narodna knjižnica</t>
  </si>
  <si>
    <t>Aktivnost A100001 Redovna djelatnost</t>
  </si>
  <si>
    <t>Rashodi poslovanja</t>
  </si>
  <si>
    <t>Rashodi za zaposlene</t>
  </si>
  <si>
    <t>Plaće</t>
  </si>
  <si>
    <t>R0004</t>
  </si>
  <si>
    <t>Plaće za zaposlene</t>
  </si>
  <si>
    <t>Doprinosi na plaće</t>
  </si>
  <si>
    <t>R0005</t>
  </si>
  <si>
    <t>Doprinos za zdravstveno osiguranje</t>
  </si>
  <si>
    <t>R0012</t>
  </si>
  <si>
    <t>Doprinosi za zapošljavanje</t>
  </si>
  <si>
    <t>Materijalni rashodi</t>
  </si>
  <si>
    <t>Naknade troškova zaposlenima</t>
  </si>
  <si>
    <t>R0013</t>
  </si>
  <si>
    <t>Službena putovanja</t>
  </si>
  <si>
    <t>Rashodi za materijal i energiju</t>
  </si>
  <si>
    <t>R0026</t>
  </si>
  <si>
    <t>Uredski materijal i ostali materijalni rashodi</t>
  </si>
  <si>
    <t>R0039</t>
  </si>
  <si>
    <t>Električna energija</t>
  </si>
  <si>
    <t>R0040</t>
  </si>
  <si>
    <t>Energija - plin</t>
  </si>
  <si>
    <t>Rashodi za usluge</t>
  </si>
  <si>
    <t>Financijski rashodi</t>
  </si>
  <si>
    <t>Ostali financijski rashodi</t>
  </si>
  <si>
    <t>R0161</t>
  </si>
  <si>
    <t>Usluge platnog prometa</t>
  </si>
  <si>
    <t>Rashodi za nabavu nefinancijske imovine</t>
  </si>
  <si>
    <t>Rashodi za nabavu proizvedene dugotrajne imovine</t>
  </si>
  <si>
    <t>Postrojenja i oprema</t>
  </si>
  <si>
    <t>R0137</t>
  </si>
  <si>
    <t>Postament S. S. Kranjčevića</t>
  </si>
  <si>
    <t>Izdaci za financijsku imovinu i otplate zajmova</t>
  </si>
  <si>
    <t>Izdaci za dionice i udjele u glavnici</t>
  </si>
  <si>
    <t xml:space="preserve">Dionice i udjeli u glavnici Javne ustanove </t>
  </si>
  <si>
    <t>R0157</t>
  </si>
  <si>
    <t>Udjel u JU NK S.S.Kranjčević</t>
  </si>
  <si>
    <t xml:space="preserve">Planirano </t>
  </si>
  <si>
    <t xml:space="preserve">Ostvareno </t>
  </si>
  <si>
    <t>%</t>
  </si>
  <si>
    <t xml:space="preserve">Izvješće </t>
  </si>
  <si>
    <t xml:space="preserve">o ostvarivanju Programa javnih potreba u  kulturi i sportu </t>
  </si>
  <si>
    <t xml:space="preserve"> Općine Vrhovine u  2011.  godini</t>
  </si>
  <si>
    <t>1. Narodna knjižnica SS Kranjčević</t>
  </si>
  <si>
    <t>2. Ostalo</t>
  </si>
  <si>
    <t>Program 1002 Kultura</t>
  </si>
  <si>
    <t>Aktivnost A100001 Aktivnosti iz područja kulture</t>
  </si>
  <si>
    <t>R0097</t>
  </si>
  <si>
    <t>Kulturne manifestacije</t>
  </si>
  <si>
    <t>Razdjel 009 NARODNA KNJIŽNICA</t>
  </si>
  <si>
    <t>Glava 01 NARODNA KNJIŽNICA S.S. KRANJČEVIĆ</t>
  </si>
  <si>
    <t>Proračunski korisnik 0001 NARODNA KNJIŽNICA S.S. KRANJČEVIĆ</t>
  </si>
  <si>
    <t>Glavni program P10 Narodna knjižnica S.S.Kranjčević</t>
  </si>
  <si>
    <t>Program P10 1001 Narodna knjižnica</t>
  </si>
  <si>
    <t>Aktivnost P10 1001 A100001 Redovna djelatnost</t>
  </si>
  <si>
    <t>Plaće za redovan rad</t>
  </si>
  <si>
    <t>Doprinosi za zdravstveno osiguranje</t>
  </si>
  <si>
    <t>Energija</t>
  </si>
  <si>
    <t>Materijal i dijelovi za tekuće i investicijsko održavanje</t>
  </si>
  <si>
    <t>Sitni inventar i auto gume</t>
  </si>
  <si>
    <t>Usluge telefona, pošte i prijevoza</t>
  </si>
  <si>
    <t>Komunalne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</si>
  <si>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</si>
  <si>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</si>
  <si>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</si>
  <si>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</si>
  <si>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</si>
  <si>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</si>
  <si>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Bankarske usluge i usluge platnog prometa</t>
  </si>
  <si>
    <t>Kapitalni projekt P10 1001 K10 Opremanje Narodne knjižnice</t>
  </si>
  <si>
    <t>Uredska oprema i namještaj</t>
  </si>
  <si>
    <t>Komunikacijska oprema</t>
  </si>
  <si>
    <t>Oprema za održavanje i zaštitu</t>
  </si>
  <si>
    <t>Uređaji, strojevi i oprema za ostale namjene</t>
  </si>
  <si>
    <t>Knjige, umjetnička djela i ostale izložbene vrijednosti</t>
  </si>
  <si>
    <t>Knjige u knjižnicama</t>
  </si>
  <si>
    <t xml:space="preserve">Program </t>
  </si>
  <si>
    <t>javnih potreba u  kulturi i sportu u Općini Vrhovine  za razdoblje  2012.-2014.  godina</t>
  </si>
  <si>
    <t>2012.</t>
  </si>
  <si>
    <t>2013.</t>
  </si>
  <si>
    <t>2014.</t>
  </si>
  <si>
    <t>Program P06 1004 Kultura</t>
  </si>
  <si>
    <t>Aktivnost P06 1004 A100001 Aktivnosti iz područja kulture</t>
  </si>
  <si>
    <t>Ostali rashodi</t>
  </si>
  <si>
    <t>Tekuće donacije</t>
  </si>
  <si>
    <t>Tekuće donacije u novcu</t>
  </si>
  <si>
    <t>1. Narodna knjižnica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</si>
</sst>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FFFFF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2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00008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/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1" xfId="0" applyNumberFormat="1" applyFont="1" applyBorder="1" applyAlignment="1">
      <alignment vertical="center" wrapText="1"/>
    </xf>
    <xf numFmtId="10" fontId="4" fillId="0" borderId="1" xfId="0" applyNumberFormat="1" applyFont="1" applyBorder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4" fontId="9" fillId="0" borderId="0" xfId="0" applyNumberFormat="1" applyFont="1"/>
    <xf numFmtId="4" fontId="11" fillId="0" borderId="0" xfId="0" applyNumberFormat="1" applyFont="1"/>
    <xf numFmtId="10" fontId="4" fillId="0" borderId="7" xfId="0" applyNumberFormat="1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3" fontId="4" fillId="0" borderId="4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 wrapText="1"/>
    </xf>
    <xf numFmtId="0" fontId="7" fillId="0" borderId="0" xfId="0" applyFont="1"/>
    <xf numFmtId="3" fontId="4" fillId="0" borderId="12" xfId="0" applyNumberFormat="1" applyFont="1" applyBorder="1"/>
    <xf numFmtId="3" fontId="4" fillId="0" borderId="4" xfId="0" applyNumberFormat="1" applyFont="1" applyBorder="1"/>
    <xf numFmtId="4" fontId="10" fillId="3" borderId="3" xfId="0" applyNumberFormat="1" applyFont="1" applyFill="1" applyBorder="1" applyAlignment="1">
      <alignment horizontal="right" vertical="center"/>
    </xf>
    <xf numFmtId="4" fontId="10" fillId="3" borderId="6" xfId="0" applyNumberFormat="1" applyFont="1" applyFill="1" applyBorder="1" applyAlignment="1">
      <alignment horizontal="right" vertical="center"/>
    </xf>
    <xf numFmtId="10" fontId="10" fillId="3" borderId="6" xfId="0" applyNumberFormat="1" applyFont="1" applyFill="1" applyBorder="1" applyAlignment="1">
      <alignment horizontal="right" vertical="center"/>
    </xf>
    <xf numFmtId="4" fontId="10" fillId="4" borderId="3" xfId="0" applyNumberFormat="1" applyFont="1" applyFill="1" applyBorder="1" applyAlignment="1">
      <alignment horizontal="right" vertical="center"/>
    </xf>
    <xf numFmtId="4" fontId="10" fillId="4" borderId="6" xfId="0" applyNumberFormat="1" applyFont="1" applyFill="1" applyBorder="1" applyAlignment="1">
      <alignment horizontal="right" vertical="center"/>
    </xf>
    <xf numFmtId="10" fontId="10" fillId="4" borderId="6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4" fontId="8" fillId="0" borderId="6" xfId="0" applyNumberFormat="1" applyFont="1" applyBorder="1" applyAlignment="1">
      <alignment horizontal="right" vertical="center" wrapText="1"/>
    </xf>
    <xf numFmtId="10" fontId="8" fillId="0" borderId="6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right" vertical="center" wrapText="1"/>
    </xf>
    <xf numFmtId="10" fontId="9" fillId="0" borderId="6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5" borderId="6" xfId="0" applyFont="1" applyFill="1" applyBorder="1" applyAlignment="1">
      <alignment vertical="center" wrapText="1"/>
    </xf>
    <xf numFmtId="4" fontId="14" fillId="5" borderId="6" xfId="0" applyNumberFormat="1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vertical="center" wrapText="1"/>
    </xf>
    <xf numFmtId="4" fontId="14" fillId="3" borderId="6" xfId="0" applyNumberFormat="1" applyFont="1" applyFill="1" applyBorder="1" applyAlignment="1">
      <alignment horizontal="right" vertical="center" wrapText="1"/>
    </xf>
    <xf numFmtId="0" fontId="14" fillId="4" borderId="6" xfId="0" applyFont="1" applyFill="1" applyBorder="1" applyAlignment="1">
      <alignment vertical="center" wrapText="1"/>
    </xf>
    <xf numFmtId="4" fontId="14" fillId="4" borderId="6" xfId="0" applyNumberFormat="1" applyFont="1" applyFill="1" applyBorder="1" applyAlignment="1">
      <alignment horizontal="right" vertical="center" wrapText="1"/>
    </xf>
    <xf numFmtId="0" fontId="15" fillId="0" borderId="6" xfId="0" applyFont="1" applyBorder="1" applyAlignment="1">
      <alignment vertical="center" wrapText="1"/>
    </xf>
    <xf numFmtId="4" fontId="15" fillId="0" borderId="6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vertical="center" wrapText="1"/>
    </xf>
    <xf numFmtId="4" fontId="16" fillId="0" borderId="6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Border="1"/>
    <xf numFmtId="0" fontId="19" fillId="0" borderId="0" xfId="0" applyFont="1" applyBorder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7" fillId="4" borderId="17" xfId="0" applyFont="1" applyFill="1" applyBorder="1" applyAlignment="1">
      <alignment vertical="center" wrapText="1"/>
    </xf>
    <xf numFmtId="4" fontId="17" fillId="4" borderId="17" xfId="0" applyNumberFormat="1" applyFont="1" applyFill="1" applyBorder="1" applyAlignment="1">
      <alignment horizontal="right" vertical="center" wrapText="1"/>
    </xf>
    <xf numFmtId="0" fontId="18" fillId="0" borderId="17" xfId="0" applyFont="1" applyBorder="1" applyAlignment="1">
      <alignment vertical="center" wrapText="1"/>
    </xf>
    <xf numFmtId="4" fontId="18" fillId="0" borderId="17" xfId="0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0" fontId="20" fillId="0" borderId="0" xfId="0" applyFont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0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3" fontId="4" fillId="0" borderId="1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H10" sqref="H10"/>
    </sheetView>
  </sheetViews>
  <sheetFormatPr defaultRowHeight="15" x14ac:dyDescent="0.25"/>
  <cols>
    <col min="1" max="1" width="22" customWidth="1"/>
    <col min="2" max="2" width="19.7109375" customWidth="1"/>
    <col min="3" max="3" width="21.42578125" customWidth="1"/>
    <col min="4" max="4" width="22.5703125" customWidth="1"/>
    <col min="5" max="5" width="9.140625" hidden="1" customWidth="1"/>
    <col min="10" max="10" width="14.85546875" customWidth="1"/>
    <col min="14" max="14" width="10.140625" bestFit="1" customWidth="1"/>
  </cols>
  <sheetData>
    <row r="1" spans="1:14" ht="30" customHeight="1" x14ac:dyDescent="0.25">
      <c r="A1" s="86" t="s">
        <v>0</v>
      </c>
      <c r="B1" s="86"/>
      <c r="C1" s="86"/>
      <c r="D1" s="86"/>
      <c r="E1" s="86"/>
    </row>
    <row r="2" spans="1:14" ht="15.75" thickBot="1" x14ac:dyDescent="0.3"/>
    <row r="3" spans="1:14" ht="64.5" customHeight="1" thickBot="1" x14ac:dyDescent="0.3">
      <c r="A3" s="1" t="s">
        <v>4</v>
      </c>
      <c r="B3" s="2" t="s">
        <v>1</v>
      </c>
      <c r="C3" s="2" t="s">
        <v>2</v>
      </c>
      <c r="D3" s="2" t="s">
        <v>3</v>
      </c>
    </row>
    <row r="4" spans="1:14" ht="15.75" thickBot="1" x14ac:dyDescent="0.3">
      <c r="A4" s="5"/>
      <c r="B4" s="6">
        <v>1</v>
      </c>
      <c r="C4" s="6">
        <v>2</v>
      </c>
      <c r="D4" s="6">
        <v>3</v>
      </c>
    </row>
    <row r="5" spans="1:14" ht="15.75" thickBot="1" x14ac:dyDescent="0.3">
      <c r="A5" s="3" t="s">
        <v>5</v>
      </c>
      <c r="B5" s="113">
        <v>9635848</v>
      </c>
      <c r="C5" s="18">
        <v>124010</v>
      </c>
      <c r="D5" s="22">
        <v>1.29E-2</v>
      </c>
    </row>
    <row r="6" spans="1:14" ht="15.75" thickBot="1" x14ac:dyDescent="0.3">
      <c r="A6" s="7" t="s">
        <v>6</v>
      </c>
      <c r="B6" s="16">
        <v>13643269</v>
      </c>
      <c r="C6" s="16">
        <v>219572</v>
      </c>
      <c r="D6" s="17">
        <v>1.6E-2</v>
      </c>
    </row>
    <row r="7" spans="1:14" x14ac:dyDescent="0.25">
      <c r="N7" s="20"/>
    </row>
    <row r="8" spans="1:14" x14ac:dyDescent="0.25">
      <c r="N8" s="21"/>
    </row>
    <row r="9" spans="1:14" x14ac:dyDescent="0.25">
      <c r="A9" s="8"/>
      <c r="N9" s="19"/>
    </row>
    <row r="10" spans="1:14" ht="107.25" customHeight="1" x14ac:dyDescent="0.25">
      <c r="A10" s="87" t="s">
        <v>8</v>
      </c>
      <c r="B10" s="87"/>
      <c r="C10" s="87"/>
      <c r="D10" s="87"/>
      <c r="J10" s="21"/>
      <c r="N10" s="18"/>
    </row>
    <row r="11" spans="1:14" x14ac:dyDescent="0.25">
      <c r="A11" s="15"/>
      <c r="B11" s="15"/>
      <c r="C11" s="15"/>
      <c r="D11" s="15"/>
    </row>
    <row r="12" spans="1:14" x14ac:dyDescent="0.25">
      <c r="A12" s="10"/>
    </row>
    <row r="13" spans="1:14" ht="75.75" customHeight="1" x14ac:dyDescent="0.25">
      <c r="A13" s="88" t="s">
        <v>9</v>
      </c>
      <c r="B13" s="88"/>
      <c r="C13" s="88"/>
      <c r="D13" s="88"/>
      <c r="J13" s="18"/>
      <c r="N13" s="18"/>
    </row>
    <row r="15" spans="1:14" x14ac:dyDescent="0.25">
      <c r="J15" s="18"/>
    </row>
    <row r="16" spans="1:14" ht="38.25" customHeight="1" x14ac:dyDescent="0.25">
      <c r="A16" s="89" t="s">
        <v>7</v>
      </c>
      <c r="B16" s="90"/>
      <c r="C16" s="90"/>
      <c r="D16" s="91"/>
    </row>
  </sheetData>
  <mergeCells count="4">
    <mergeCell ref="A1:E1"/>
    <mergeCell ref="A10:D10"/>
    <mergeCell ref="A13:D13"/>
    <mergeCell ref="A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I4" sqref="I4"/>
    </sheetView>
  </sheetViews>
  <sheetFormatPr defaultRowHeight="15" x14ac:dyDescent="0.25"/>
  <cols>
    <col min="1" max="1" width="22.85546875" customWidth="1"/>
    <col min="2" max="2" width="15.85546875" customWidth="1"/>
    <col min="3" max="3" width="15" customWidth="1"/>
    <col min="4" max="4" width="17.7109375" customWidth="1"/>
    <col min="5" max="5" width="14.7109375" customWidth="1"/>
  </cols>
  <sheetData>
    <row r="1" spans="1:9" ht="31.5" customHeight="1" x14ac:dyDescent="0.25">
      <c r="A1" s="96" t="s">
        <v>10</v>
      </c>
      <c r="B1" s="96"/>
      <c r="C1" s="96"/>
      <c r="D1" s="96"/>
      <c r="E1" s="96"/>
    </row>
    <row r="2" spans="1:9" ht="15.75" thickBot="1" x14ac:dyDescent="0.3"/>
    <row r="3" spans="1:9" ht="50.25" customHeight="1" thickBot="1" x14ac:dyDescent="0.3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9" ht="26.25" thickBot="1" x14ac:dyDescent="0.3">
      <c r="A4" s="13" t="s">
        <v>35</v>
      </c>
      <c r="B4" s="31">
        <v>83911</v>
      </c>
      <c r="C4" s="26">
        <v>1</v>
      </c>
      <c r="D4" s="25">
        <f>E4-B4</f>
        <v>26618</v>
      </c>
      <c r="E4" s="32">
        <v>110529</v>
      </c>
      <c r="I4" s="18"/>
    </row>
    <row r="5" spans="1:9" ht="15.75" thickBot="1" x14ac:dyDescent="0.3">
      <c r="A5" s="12">
        <v>2</v>
      </c>
      <c r="B5" s="11"/>
      <c r="C5" s="11"/>
      <c r="D5" s="11"/>
      <c r="E5" s="11"/>
    </row>
    <row r="6" spans="1:9" ht="15.75" thickBot="1" x14ac:dyDescent="0.3">
      <c r="A6" s="12">
        <v>3</v>
      </c>
      <c r="B6" s="11"/>
      <c r="C6" s="11"/>
      <c r="D6" s="23"/>
      <c r="E6" s="11"/>
    </row>
    <row r="7" spans="1:9" ht="15.75" thickBot="1" x14ac:dyDescent="0.3">
      <c r="A7" s="12">
        <v>4</v>
      </c>
      <c r="B7" s="11"/>
      <c r="C7" s="11"/>
      <c r="D7" s="11"/>
      <c r="E7" s="11"/>
    </row>
    <row r="8" spans="1:9" ht="15.75" thickBot="1" x14ac:dyDescent="0.3">
      <c r="A8" s="12">
        <v>5</v>
      </c>
      <c r="B8" s="11"/>
      <c r="C8" s="11"/>
      <c r="D8" s="11"/>
      <c r="E8" s="11"/>
    </row>
    <row r="9" spans="1:9" ht="15.75" thickBot="1" x14ac:dyDescent="0.3">
      <c r="A9" s="12">
        <v>6</v>
      </c>
      <c r="B9" s="11"/>
      <c r="C9" s="11"/>
      <c r="D9" s="11"/>
      <c r="E9" s="11"/>
    </row>
    <row r="10" spans="1:9" ht="15.75" thickBot="1" x14ac:dyDescent="0.3">
      <c r="A10" s="12" t="s">
        <v>15</v>
      </c>
      <c r="B10" s="11"/>
      <c r="C10" s="11"/>
      <c r="D10" s="11"/>
      <c r="E10" s="11"/>
    </row>
    <row r="13" spans="1:9" ht="12.75" customHeight="1" x14ac:dyDescent="0.25">
      <c r="A13" s="9"/>
    </row>
    <row r="14" spans="1:9" ht="92.25" customHeight="1" x14ac:dyDescent="0.25">
      <c r="A14" s="97" t="s">
        <v>16</v>
      </c>
      <c r="B14" s="97"/>
      <c r="C14" s="97"/>
      <c r="D14" s="97"/>
      <c r="E14" s="97"/>
    </row>
    <row r="16" spans="1:9" x14ac:dyDescent="0.25">
      <c r="A16" s="10"/>
    </row>
    <row r="17" spans="1:5" ht="62.25" customHeight="1" x14ac:dyDescent="0.25">
      <c r="A17" s="92" t="s">
        <v>18</v>
      </c>
      <c r="B17" s="93"/>
      <c r="C17" s="93"/>
      <c r="D17" s="93"/>
      <c r="E17" s="93"/>
    </row>
    <row r="19" spans="1:5" ht="36.75" customHeight="1" x14ac:dyDescent="0.25">
      <c r="A19" s="89" t="s">
        <v>30</v>
      </c>
      <c r="B19" s="94"/>
      <c r="C19" s="94"/>
      <c r="D19" s="94"/>
      <c r="E19" s="95"/>
    </row>
  </sheetData>
  <mergeCells count="4">
    <mergeCell ref="A17:E17"/>
    <mergeCell ref="A19:E19"/>
    <mergeCell ref="A1:E1"/>
    <mergeCell ref="A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>
      <selection activeCell="E14" sqref="E14"/>
    </sheetView>
  </sheetViews>
  <sheetFormatPr defaultRowHeight="15" x14ac:dyDescent="0.25"/>
  <cols>
    <col min="1" max="1" width="24.5703125" customWidth="1"/>
    <col min="2" max="2" width="37.28515625" customWidth="1"/>
    <col min="3" max="3" width="25" customWidth="1"/>
  </cols>
  <sheetData>
    <row r="1" spans="1:3" ht="33.75" customHeight="1" x14ac:dyDescent="0.25">
      <c r="A1" s="98" t="s">
        <v>22</v>
      </c>
      <c r="B1" s="99"/>
      <c r="C1" s="99"/>
    </row>
    <row r="2" spans="1:3" ht="15.75" thickBot="1" x14ac:dyDescent="0.3"/>
    <row r="3" spans="1:3" ht="42.75" customHeight="1" thickBot="1" x14ac:dyDescent="0.3">
      <c r="A3" s="27" t="s">
        <v>19</v>
      </c>
      <c r="B3" s="27" t="s">
        <v>20</v>
      </c>
      <c r="C3" s="28" t="s">
        <v>21</v>
      </c>
    </row>
    <row r="4" spans="1:3" ht="26.25" thickBot="1" x14ac:dyDescent="0.3">
      <c r="A4" s="13" t="s">
        <v>36</v>
      </c>
      <c r="B4" s="14" t="s">
        <v>38</v>
      </c>
      <c r="C4" s="24">
        <f>'Tablica 2.'!E4</f>
        <v>110529</v>
      </c>
    </row>
    <row r="5" spans="1:3" ht="39" thickBot="1" x14ac:dyDescent="0.3">
      <c r="A5" s="12" t="s">
        <v>37</v>
      </c>
      <c r="B5" s="11" t="s">
        <v>39</v>
      </c>
      <c r="C5" s="29">
        <v>13419</v>
      </c>
    </row>
    <row r="6" spans="1:3" ht="15.75" thickBot="1" x14ac:dyDescent="0.3">
      <c r="A6" s="12">
        <v>3</v>
      </c>
      <c r="B6" s="11"/>
      <c r="C6" s="11"/>
    </row>
    <row r="7" spans="1:3" ht="15.75" thickBot="1" x14ac:dyDescent="0.3">
      <c r="A7" s="12">
        <v>4</v>
      </c>
      <c r="B7" s="11"/>
      <c r="C7" s="11"/>
    </row>
    <row r="8" spans="1:3" ht="15.75" thickBot="1" x14ac:dyDescent="0.3">
      <c r="A8" s="12">
        <v>5</v>
      </c>
      <c r="B8" s="11"/>
      <c r="C8" s="11"/>
    </row>
    <row r="9" spans="1:3" ht="15.75" thickBot="1" x14ac:dyDescent="0.3">
      <c r="A9" s="12">
        <v>6</v>
      </c>
      <c r="B9" s="11"/>
      <c r="C9" s="11"/>
    </row>
    <row r="10" spans="1:3" ht="15.75" thickBot="1" x14ac:dyDescent="0.3">
      <c r="A10" s="4" t="s">
        <v>15</v>
      </c>
      <c r="B10" s="11"/>
      <c r="C10" s="11"/>
    </row>
    <row r="14" spans="1:3" ht="210.75" customHeight="1" x14ac:dyDescent="0.25">
      <c r="A14" s="92" t="s">
        <v>23</v>
      </c>
      <c r="B14" s="92"/>
      <c r="C14" s="92"/>
    </row>
    <row r="16" spans="1:3" ht="27" customHeight="1" x14ac:dyDescent="0.25">
      <c r="A16" s="89" t="s">
        <v>31</v>
      </c>
      <c r="B16" s="90"/>
      <c r="C16" s="9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F14" sqref="F14"/>
    </sheetView>
  </sheetViews>
  <sheetFormatPr defaultRowHeight="15" x14ac:dyDescent="0.2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.75" customHeight="1" x14ac:dyDescent="0.25">
      <c r="A1" s="98" t="s">
        <v>25</v>
      </c>
      <c r="B1" s="99"/>
      <c r="C1" s="99"/>
    </row>
    <row r="2" spans="1:3" ht="15.75" thickBot="1" x14ac:dyDescent="0.3"/>
    <row r="3" spans="1:3" ht="42.75" customHeight="1" thickBot="1" x14ac:dyDescent="0.3">
      <c r="A3" s="1" t="s">
        <v>19</v>
      </c>
      <c r="B3" s="1" t="s">
        <v>20</v>
      </c>
      <c r="C3" s="2" t="s">
        <v>21</v>
      </c>
    </row>
    <row r="4" spans="1:3" ht="15.75" thickBot="1" x14ac:dyDescent="0.3">
      <c r="A4" s="13">
        <v>1</v>
      </c>
      <c r="B4" s="14"/>
      <c r="C4" s="14"/>
    </row>
    <row r="5" spans="1:3" ht="15.75" thickBot="1" x14ac:dyDescent="0.3">
      <c r="A5" s="12">
        <v>2</v>
      </c>
      <c r="B5" s="11"/>
      <c r="C5" s="11"/>
    </row>
    <row r="6" spans="1:3" ht="15.75" thickBot="1" x14ac:dyDescent="0.3">
      <c r="A6" s="12">
        <v>3</v>
      </c>
      <c r="B6" s="11"/>
      <c r="C6" s="11"/>
    </row>
    <row r="7" spans="1:3" ht="15.75" thickBot="1" x14ac:dyDescent="0.3">
      <c r="A7" s="12">
        <v>4</v>
      </c>
      <c r="B7" s="11"/>
      <c r="C7" s="11"/>
    </row>
    <row r="8" spans="1:3" ht="15.75" thickBot="1" x14ac:dyDescent="0.3">
      <c r="A8" s="12">
        <v>5</v>
      </c>
      <c r="B8" s="11"/>
      <c r="C8" s="11"/>
    </row>
    <row r="9" spans="1:3" ht="15.75" thickBot="1" x14ac:dyDescent="0.3">
      <c r="A9" s="12">
        <v>6</v>
      </c>
      <c r="B9" s="11"/>
      <c r="C9" s="11"/>
    </row>
    <row r="10" spans="1:3" ht="15.75" thickBot="1" x14ac:dyDescent="0.3">
      <c r="A10" s="4" t="s">
        <v>15</v>
      </c>
      <c r="B10" s="11"/>
      <c r="C10" s="11"/>
    </row>
    <row r="12" spans="1:3" x14ac:dyDescent="0.25">
      <c r="A12" s="30" t="s">
        <v>40</v>
      </c>
    </row>
    <row r="14" spans="1:3" ht="160.5" customHeight="1" x14ac:dyDescent="0.25">
      <c r="A14" s="92" t="s">
        <v>24</v>
      </c>
      <c r="B14" s="92"/>
      <c r="C14" s="92"/>
    </row>
    <row r="16" spans="1:3" ht="27" customHeight="1" x14ac:dyDescent="0.25">
      <c r="A16" s="89" t="s">
        <v>32</v>
      </c>
      <c r="B16" s="90"/>
      <c r="C16" s="9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2" sqref="A12"/>
    </sheetView>
  </sheetViews>
  <sheetFormatPr defaultRowHeight="15" x14ac:dyDescent="0.2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 x14ac:dyDescent="0.25">
      <c r="A1" s="98" t="s">
        <v>26</v>
      </c>
      <c r="B1" s="99"/>
      <c r="C1" s="99"/>
    </row>
    <row r="2" spans="1:3" ht="15.75" thickBot="1" x14ac:dyDescent="0.3"/>
    <row r="3" spans="1:3" ht="42.75" customHeight="1" thickBot="1" x14ac:dyDescent="0.3">
      <c r="A3" s="1" t="s">
        <v>19</v>
      </c>
      <c r="B3" s="1" t="s">
        <v>20</v>
      </c>
      <c r="C3" s="2" t="s">
        <v>21</v>
      </c>
    </row>
    <row r="4" spans="1:3" ht="15.75" thickBot="1" x14ac:dyDescent="0.3">
      <c r="A4" s="13">
        <v>1</v>
      </c>
      <c r="B4" s="14"/>
      <c r="C4" s="14"/>
    </row>
    <row r="5" spans="1:3" ht="15.75" thickBot="1" x14ac:dyDescent="0.3">
      <c r="A5" s="12">
        <v>2</v>
      </c>
      <c r="B5" s="11"/>
      <c r="C5" s="11"/>
    </row>
    <row r="6" spans="1:3" ht="15.75" thickBot="1" x14ac:dyDescent="0.3">
      <c r="A6" s="12">
        <v>3</v>
      </c>
      <c r="B6" s="11"/>
      <c r="C6" s="11"/>
    </row>
    <row r="7" spans="1:3" ht="15.75" thickBot="1" x14ac:dyDescent="0.3">
      <c r="A7" s="12">
        <v>4</v>
      </c>
      <c r="B7" s="11"/>
      <c r="C7" s="11"/>
    </row>
    <row r="8" spans="1:3" ht="15.75" thickBot="1" x14ac:dyDescent="0.3">
      <c r="A8" s="12">
        <v>5</v>
      </c>
      <c r="B8" s="11"/>
      <c r="C8" s="11"/>
    </row>
    <row r="9" spans="1:3" ht="15.75" thickBot="1" x14ac:dyDescent="0.3">
      <c r="A9" s="12">
        <v>6</v>
      </c>
      <c r="B9" s="11"/>
      <c r="C9" s="11"/>
    </row>
    <row r="10" spans="1:3" ht="15.75" thickBot="1" x14ac:dyDescent="0.3">
      <c r="A10" s="4" t="s">
        <v>15</v>
      </c>
      <c r="B10" s="11"/>
      <c r="C10" s="11"/>
    </row>
    <row r="12" spans="1:3" x14ac:dyDescent="0.25">
      <c r="A12" s="30" t="s">
        <v>40</v>
      </c>
    </row>
    <row r="14" spans="1:3" ht="168" customHeight="1" x14ac:dyDescent="0.25">
      <c r="A14" s="92" t="s">
        <v>27</v>
      </c>
      <c r="B14" s="92"/>
      <c r="C14" s="92"/>
    </row>
    <row r="16" spans="1:3" ht="27" customHeight="1" x14ac:dyDescent="0.25">
      <c r="A16" s="89" t="s">
        <v>33</v>
      </c>
      <c r="B16" s="90"/>
      <c r="C16" s="9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F18" sqref="F18"/>
    </sheetView>
  </sheetViews>
  <sheetFormatPr defaultRowHeight="15" x14ac:dyDescent="0.2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 x14ac:dyDescent="0.25">
      <c r="A1" s="98" t="s">
        <v>28</v>
      </c>
      <c r="B1" s="99"/>
      <c r="C1" s="99"/>
    </row>
    <row r="2" spans="1:3" ht="15.75" thickBot="1" x14ac:dyDescent="0.3"/>
    <row r="3" spans="1:3" ht="42.75" customHeight="1" thickBot="1" x14ac:dyDescent="0.3">
      <c r="A3" s="1" t="s">
        <v>19</v>
      </c>
      <c r="B3" s="1" t="s">
        <v>20</v>
      </c>
      <c r="C3" s="2" t="s">
        <v>21</v>
      </c>
    </row>
    <row r="4" spans="1:3" ht="15.75" thickBot="1" x14ac:dyDescent="0.3">
      <c r="A4" s="13">
        <v>1</v>
      </c>
      <c r="B4" s="14"/>
      <c r="C4" s="14"/>
    </row>
    <row r="5" spans="1:3" ht="15.75" thickBot="1" x14ac:dyDescent="0.3">
      <c r="A5" s="12">
        <v>2</v>
      </c>
      <c r="B5" s="11"/>
      <c r="C5" s="11"/>
    </row>
    <row r="6" spans="1:3" ht="15.75" thickBot="1" x14ac:dyDescent="0.3">
      <c r="A6" s="12">
        <v>3</v>
      </c>
      <c r="B6" s="11"/>
      <c r="C6" s="11"/>
    </row>
    <row r="7" spans="1:3" ht="15.75" thickBot="1" x14ac:dyDescent="0.3">
      <c r="A7" s="12">
        <v>4</v>
      </c>
      <c r="B7" s="11"/>
      <c r="C7" s="11"/>
    </row>
    <row r="8" spans="1:3" ht="15.75" thickBot="1" x14ac:dyDescent="0.3">
      <c r="A8" s="12">
        <v>5</v>
      </c>
      <c r="B8" s="11"/>
      <c r="C8" s="11"/>
    </row>
    <row r="9" spans="1:3" ht="15.75" thickBot="1" x14ac:dyDescent="0.3">
      <c r="A9" s="12">
        <v>6</v>
      </c>
      <c r="B9" s="11"/>
      <c r="C9" s="11"/>
    </row>
    <row r="10" spans="1:3" ht="15.75" thickBot="1" x14ac:dyDescent="0.3">
      <c r="A10" s="4" t="s">
        <v>15</v>
      </c>
      <c r="B10" s="11"/>
      <c r="C10" s="11"/>
    </row>
    <row r="12" spans="1:3" x14ac:dyDescent="0.25">
      <c r="A12" s="30" t="s">
        <v>40</v>
      </c>
    </row>
    <row r="14" spans="1:3" ht="121.5" customHeight="1" x14ac:dyDescent="0.25">
      <c r="A14" s="92" t="s">
        <v>29</v>
      </c>
      <c r="B14" s="92"/>
      <c r="C14" s="92"/>
    </row>
    <row r="16" spans="1:3" ht="27" customHeight="1" x14ac:dyDescent="0.25">
      <c r="A16" s="89" t="s">
        <v>34</v>
      </c>
      <c r="B16" s="90"/>
      <c r="C16" s="9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3" workbookViewId="0">
      <selection activeCell="H40" sqref="H40"/>
    </sheetView>
  </sheetViews>
  <sheetFormatPr defaultRowHeight="15" x14ac:dyDescent="0.25"/>
  <cols>
    <col min="1" max="1" width="6.42578125" customWidth="1"/>
    <col min="2" max="2" width="5.85546875" customWidth="1"/>
    <col min="3" max="3" width="46.5703125" customWidth="1"/>
    <col min="4" max="4" width="11.140625" customWidth="1"/>
    <col min="5" max="5" width="13.5703125" customWidth="1"/>
  </cols>
  <sheetData>
    <row r="1" spans="1:6" ht="15.75" x14ac:dyDescent="0.25">
      <c r="C1" s="51" t="s">
        <v>84</v>
      </c>
    </row>
    <row r="2" spans="1:6" ht="15.75" x14ac:dyDescent="0.25">
      <c r="C2" s="51" t="s">
        <v>85</v>
      </c>
    </row>
    <row r="3" spans="1:6" ht="15.75" x14ac:dyDescent="0.25">
      <c r="C3" s="52" t="s">
        <v>86</v>
      </c>
    </row>
    <row r="4" spans="1:6" ht="15.75" x14ac:dyDescent="0.25">
      <c r="C4" s="52"/>
    </row>
    <row r="5" spans="1:6" ht="15.75" x14ac:dyDescent="0.25">
      <c r="C5" s="52" t="s">
        <v>87</v>
      </c>
    </row>
    <row r="6" spans="1:6" ht="15.75" x14ac:dyDescent="0.25">
      <c r="C6" s="52"/>
      <c r="D6" s="50" t="s">
        <v>81</v>
      </c>
      <c r="E6" s="50" t="s">
        <v>82</v>
      </c>
      <c r="F6" s="50" t="s">
        <v>83</v>
      </c>
    </row>
    <row r="7" spans="1:6" ht="15.75" thickBot="1" x14ac:dyDescent="0.3">
      <c r="A7" s="103" t="s">
        <v>41</v>
      </c>
      <c r="B7" s="104"/>
      <c r="C7" s="105"/>
      <c r="D7" s="33">
        <v>257457.01</v>
      </c>
      <c r="E7" s="34">
        <v>122798.02</v>
      </c>
      <c r="F7" s="35">
        <v>0.47699999999999998</v>
      </c>
    </row>
    <row r="8" spans="1:6" ht="15.75" thickBot="1" x14ac:dyDescent="0.3">
      <c r="A8" s="106" t="s">
        <v>42</v>
      </c>
      <c r="B8" s="107"/>
      <c r="C8" s="108"/>
      <c r="D8" s="34">
        <v>257457.01</v>
      </c>
      <c r="E8" s="34">
        <v>122798.02</v>
      </c>
      <c r="F8" s="35">
        <v>0.47699999999999998</v>
      </c>
    </row>
    <row r="9" spans="1:6" ht="15.75" thickBot="1" x14ac:dyDescent="0.3">
      <c r="A9" s="109" t="s">
        <v>43</v>
      </c>
      <c r="B9" s="110"/>
      <c r="C9" s="111"/>
      <c r="D9" s="36">
        <v>257457.01</v>
      </c>
      <c r="E9" s="37">
        <v>122798.02</v>
      </c>
      <c r="F9" s="38">
        <v>0.47699999999999998</v>
      </c>
    </row>
    <row r="10" spans="1:6" ht="15.75" thickBot="1" x14ac:dyDescent="0.3">
      <c r="A10" s="109" t="s">
        <v>44</v>
      </c>
      <c r="B10" s="110"/>
      <c r="C10" s="112"/>
      <c r="D10" s="37">
        <v>163457.01</v>
      </c>
      <c r="E10" s="37">
        <v>121456.58</v>
      </c>
      <c r="F10" s="38">
        <v>0.74299999999999999</v>
      </c>
    </row>
    <row r="11" spans="1:6" ht="15.75" thickBot="1" x14ac:dyDescent="0.3">
      <c r="A11" s="39"/>
      <c r="B11" s="40">
        <v>3</v>
      </c>
      <c r="C11" s="40" t="s">
        <v>45</v>
      </c>
      <c r="D11" s="41">
        <v>138477.01</v>
      </c>
      <c r="E11" s="41">
        <v>96476.58</v>
      </c>
      <c r="F11" s="42">
        <v>0.69699999999999995</v>
      </c>
    </row>
    <row r="12" spans="1:6" ht="15.75" thickBot="1" x14ac:dyDescent="0.3">
      <c r="A12" s="39"/>
      <c r="B12" s="40">
        <v>31</v>
      </c>
      <c r="C12" s="40" t="s">
        <v>46</v>
      </c>
      <c r="D12" s="41">
        <v>111177.01</v>
      </c>
      <c r="E12" s="41">
        <v>83911.17</v>
      </c>
      <c r="F12" s="42">
        <v>0.755</v>
      </c>
    </row>
    <row r="13" spans="1:6" ht="15.75" thickBot="1" x14ac:dyDescent="0.3">
      <c r="A13" s="39"/>
      <c r="B13" s="40">
        <v>311</v>
      </c>
      <c r="C13" s="40" t="s">
        <v>47</v>
      </c>
      <c r="D13" s="41">
        <v>94860.5</v>
      </c>
      <c r="E13" s="41">
        <v>71596.58</v>
      </c>
      <c r="F13" s="42">
        <v>0.755</v>
      </c>
    </row>
    <row r="14" spans="1:6" ht="15.75" thickBot="1" x14ac:dyDescent="0.3">
      <c r="A14" s="43" t="s">
        <v>48</v>
      </c>
      <c r="B14" s="44">
        <v>3111</v>
      </c>
      <c r="C14" s="44" t="s">
        <v>49</v>
      </c>
      <c r="D14" s="45">
        <v>94860.5</v>
      </c>
      <c r="E14" s="45">
        <v>71596.58</v>
      </c>
      <c r="F14" s="46">
        <v>0.755</v>
      </c>
    </row>
    <row r="15" spans="1:6" ht="15.75" thickBot="1" x14ac:dyDescent="0.3">
      <c r="A15" s="39"/>
      <c r="B15" s="40">
        <v>313</v>
      </c>
      <c r="C15" s="40" t="s">
        <v>50</v>
      </c>
      <c r="D15" s="41">
        <v>16316.51</v>
      </c>
      <c r="E15" s="41">
        <v>12314.59</v>
      </c>
      <c r="F15" s="42">
        <v>0.755</v>
      </c>
    </row>
    <row r="16" spans="1:6" ht="15.75" thickBot="1" x14ac:dyDescent="0.3">
      <c r="A16" s="43" t="s">
        <v>51</v>
      </c>
      <c r="B16" s="44">
        <v>3132</v>
      </c>
      <c r="C16" s="44" t="s">
        <v>52</v>
      </c>
      <c r="D16" s="45">
        <v>14703.88</v>
      </c>
      <c r="E16" s="45">
        <v>11097.47</v>
      </c>
      <c r="F16" s="46">
        <v>0.755</v>
      </c>
    </row>
    <row r="17" spans="1:6" ht="15.75" thickBot="1" x14ac:dyDescent="0.3">
      <c r="A17" s="43" t="s">
        <v>53</v>
      </c>
      <c r="B17" s="44">
        <v>3133</v>
      </c>
      <c r="C17" s="44" t="s">
        <v>54</v>
      </c>
      <c r="D17" s="45">
        <v>1612.63</v>
      </c>
      <c r="E17" s="45">
        <v>1326.98</v>
      </c>
      <c r="F17" s="46">
        <v>0.82299999999999995</v>
      </c>
    </row>
    <row r="18" spans="1:6" ht="15.75" thickBot="1" x14ac:dyDescent="0.3">
      <c r="A18" s="39"/>
      <c r="B18" s="40">
        <v>32</v>
      </c>
      <c r="C18" s="40" t="s">
        <v>55</v>
      </c>
      <c r="D18" s="41">
        <v>26100</v>
      </c>
      <c r="E18" s="41">
        <v>12004.45</v>
      </c>
      <c r="F18" s="42">
        <v>0.46</v>
      </c>
    </row>
    <row r="19" spans="1:6" ht="15.75" thickBot="1" x14ac:dyDescent="0.3">
      <c r="A19" s="39"/>
      <c r="B19" s="40">
        <v>321</v>
      </c>
      <c r="C19" s="40" t="s">
        <v>56</v>
      </c>
      <c r="D19" s="41">
        <v>3500</v>
      </c>
      <c r="E19" s="47">
        <v>0</v>
      </c>
      <c r="F19" s="42">
        <v>0</v>
      </c>
    </row>
    <row r="20" spans="1:6" ht="15.75" thickBot="1" x14ac:dyDescent="0.3">
      <c r="A20" s="43" t="s">
        <v>57</v>
      </c>
      <c r="B20" s="44">
        <v>3211</v>
      </c>
      <c r="C20" s="44" t="s">
        <v>58</v>
      </c>
      <c r="D20" s="45">
        <v>3500</v>
      </c>
      <c r="E20" s="48">
        <v>0</v>
      </c>
      <c r="F20" s="46">
        <v>0</v>
      </c>
    </row>
    <row r="21" spans="1:6" ht="15.75" thickBot="1" x14ac:dyDescent="0.3">
      <c r="A21" s="39"/>
      <c r="B21" s="40">
        <v>322</v>
      </c>
      <c r="C21" s="40" t="s">
        <v>59</v>
      </c>
      <c r="D21" s="41">
        <v>22000</v>
      </c>
      <c r="E21" s="41">
        <v>12004.45</v>
      </c>
      <c r="F21" s="42">
        <v>0.54600000000000004</v>
      </c>
    </row>
    <row r="22" spans="1:6" ht="15.75" thickBot="1" x14ac:dyDescent="0.3">
      <c r="A22" s="43" t="s">
        <v>60</v>
      </c>
      <c r="B22" s="44">
        <v>3221</v>
      </c>
      <c r="C22" s="44" t="s">
        <v>61</v>
      </c>
      <c r="D22" s="45">
        <v>1000</v>
      </c>
      <c r="E22" s="48">
        <v>0</v>
      </c>
      <c r="F22" s="46">
        <v>0</v>
      </c>
    </row>
    <row r="23" spans="1:6" ht="15.75" thickBot="1" x14ac:dyDescent="0.3">
      <c r="A23" s="43" t="s">
        <v>62</v>
      </c>
      <c r="B23" s="44">
        <v>3223</v>
      </c>
      <c r="C23" s="44" t="s">
        <v>63</v>
      </c>
      <c r="D23" s="45">
        <v>6000</v>
      </c>
      <c r="E23" s="48">
        <v>97.18</v>
      </c>
      <c r="F23" s="46">
        <v>1.6E-2</v>
      </c>
    </row>
    <row r="24" spans="1:6" ht="15.75" thickBot="1" x14ac:dyDescent="0.3">
      <c r="A24" s="43" t="s">
        <v>64</v>
      </c>
      <c r="B24" s="44">
        <v>3223</v>
      </c>
      <c r="C24" s="44" t="s">
        <v>65</v>
      </c>
      <c r="D24" s="45">
        <v>15000</v>
      </c>
      <c r="E24" s="45">
        <v>11907.27</v>
      </c>
      <c r="F24" s="46">
        <v>0.79400000000000004</v>
      </c>
    </row>
    <row r="25" spans="1:6" ht="15.75" thickBot="1" x14ac:dyDescent="0.3">
      <c r="A25" s="49"/>
      <c r="B25" s="40">
        <v>323</v>
      </c>
      <c r="C25" s="40" t="s">
        <v>66</v>
      </c>
      <c r="D25" s="47">
        <v>600</v>
      </c>
      <c r="E25" s="47">
        <v>0</v>
      </c>
      <c r="F25" s="42">
        <v>0</v>
      </c>
    </row>
    <row r="26" spans="1:6" ht="15.75" thickBot="1" x14ac:dyDescent="0.3">
      <c r="A26" s="39"/>
      <c r="B26" s="40">
        <v>34</v>
      </c>
      <c r="C26" s="40" t="s">
        <v>67</v>
      </c>
      <c r="D26" s="41">
        <v>1200</v>
      </c>
      <c r="E26" s="47">
        <v>560.96</v>
      </c>
      <c r="F26" s="42">
        <v>0.46700000000000003</v>
      </c>
    </row>
    <row r="27" spans="1:6" ht="15.75" thickBot="1" x14ac:dyDescent="0.3">
      <c r="A27" s="39"/>
      <c r="B27" s="40">
        <v>343</v>
      </c>
      <c r="C27" s="40" t="s">
        <v>68</v>
      </c>
      <c r="D27" s="41">
        <v>1200</v>
      </c>
      <c r="E27" s="47">
        <v>560.96</v>
      </c>
      <c r="F27" s="42">
        <v>0.46700000000000003</v>
      </c>
    </row>
    <row r="28" spans="1:6" ht="15.75" thickBot="1" x14ac:dyDescent="0.3">
      <c r="A28" s="43" t="s">
        <v>69</v>
      </c>
      <c r="B28" s="44">
        <v>3431</v>
      </c>
      <c r="C28" s="44" t="s">
        <v>70</v>
      </c>
      <c r="D28" s="45">
        <v>1200</v>
      </c>
      <c r="E28" s="48">
        <v>560.96</v>
      </c>
      <c r="F28" s="46">
        <v>0.46700000000000003</v>
      </c>
    </row>
    <row r="29" spans="1:6" ht="15.75" thickBot="1" x14ac:dyDescent="0.3">
      <c r="A29" s="39"/>
      <c r="B29" s="40">
        <v>4</v>
      </c>
      <c r="C29" s="40" t="s">
        <v>71</v>
      </c>
      <c r="D29" s="41">
        <v>4980</v>
      </c>
      <c r="E29" s="41">
        <v>4980</v>
      </c>
      <c r="F29" s="42">
        <v>1</v>
      </c>
    </row>
    <row r="30" spans="1:6" ht="15.75" thickBot="1" x14ac:dyDescent="0.3">
      <c r="A30" s="39"/>
      <c r="B30" s="40">
        <v>42</v>
      </c>
      <c r="C30" s="40" t="s">
        <v>72</v>
      </c>
      <c r="D30" s="41">
        <v>4980</v>
      </c>
      <c r="E30" s="41">
        <v>4980</v>
      </c>
      <c r="F30" s="42">
        <v>1</v>
      </c>
    </row>
    <row r="31" spans="1:6" ht="15.75" thickBot="1" x14ac:dyDescent="0.3">
      <c r="A31" s="39"/>
      <c r="B31" s="40">
        <v>422</v>
      </c>
      <c r="C31" s="40" t="s">
        <v>73</v>
      </c>
      <c r="D31" s="41">
        <v>4980</v>
      </c>
      <c r="E31" s="41">
        <v>4980</v>
      </c>
      <c r="F31" s="42">
        <v>1</v>
      </c>
    </row>
    <row r="32" spans="1:6" ht="15.75" thickBot="1" x14ac:dyDescent="0.3">
      <c r="A32" s="43" t="s">
        <v>74</v>
      </c>
      <c r="B32" s="44">
        <v>4221</v>
      </c>
      <c r="C32" s="44" t="s">
        <v>75</v>
      </c>
      <c r="D32" s="45">
        <v>4980</v>
      </c>
      <c r="E32" s="45">
        <v>4980</v>
      </c>
      <c r="F32" s="46">
        <v>1</v>
      </c>
    </row>
    <row r="33" spans="1:6" ht="15.75" thickBot="1" x14ac:dyDescent="0.3">
      <c r="A33" s="39"/>
      <c r="B33" s="40">
        <v>5</v>
      </c>
      <c r="C33" s="40" t="s">
        <v>76</v>
      </c>
      <c r="D33" s="41">
        <v>20000</v>
      </c>
      <c r="E33" s="41">
        <v>20000</v>
      </c>
      <c r="F33" s="42">
        <v>1</v>
      </c>
    </row>
    <row r="34" spans="1:6" ht="15.75" thickBot="1" x14ac:dyDescent="0.3">
      <c r="A34" s="39"/>
      <c r="B34" s="40">
        <v>53</v>
      </c>
      <c r="C34" s="40" t="s">
        <v>77</v>
      </c>
      <c r="D34" s="41">
        <v>20000</v>
      </c>
      <c r="E34" s="41">
        <v>20000</v>
      </c>
      <c r="F34" s="42">
        <v>1</v>
      </c>
    </row>
    <row r="35" spans="1:6" ht="15.75" thickBot="1" x14ac:dyDescent="0.3">
      <c r="A35" s="39"/>
      <c r="B35" s="40">
        <v>532</v>
      </c>
      <c r="C35" s="40" t="s">
        <v>78</v>
      </c>
      <c r="D35" s="41">
        <v>20000</v>
      </c>
      <c r="E35" s="41">
        <v>20000</v>
      </c>
      <c r="F35" s="42">
        <v>1</v>
      </c>
    </row>
    <row r="36" spans="1:6" ht="15.75" thickBot="1" x14ac:dyDescent="0.3">
      <c r="A36" s="43" t="s">
        <v>79</v>
      </c>
      <c r="B36" s="44">
        <v>5321</v>
      </c>
      <c r="C36" s="44" t="s">
        <v>80</v>
      </c>
      <c r="D36" s="45">
        <v>20000</v>
      </c>
      <c r="E36" s="45">
        <v>20000</v>
      </c>
      <c r="F36" s="46">
        <v>1</v>
      </c>
    </row>
    <row r="38" spans="1:6" x14ac:dyDescent="0.25">
      <c r="A38" s="53"/>
      <c r="B38" s="53"/>
      <c r="C38" s="53"/>
    </row>
    <row r="39" spans="1:6" ht="16.5" thickBot="1" x14ac:dyDescent="0.3">
      <c r="A39" s="53"/>
      <c r="B39" s="53"/>
      <c r="C39" s="52" t="s">
        <v>88</v>
      </c>
    </row>
    <row r="40" spans="1:6" ht="15.75" thickBot="1" x14ac:dyDescent="0.3">
      <c r="A40" s="109" t="s">
        <v>89</v>
      </c>
      <c r="B40" s="110"/>
      <c r="C40" s="112"/>
      <c r="D40" s="37">
        <v>13419.5</v>
      </c>
      <c r="E40" s="37">
        <v>13419.5</v>
      </c>
      <c r="F40" s="38">
        <v>1</v>
      </c>
    </row>
    <row r="41" spans="1:6" ht="15.75" thickBot="1" x14ac:dyDescent="0.3">
      <c r="A41" s="100" t="s">
        <v>90</v>
      </c>
      <c r="B41" s="101"/>
      <c r="C41" s="102"/>
      <c r="D41" s="36">
        <v>13419.5</v>
      </c>
      <c r="E41" s="37">
        <v>13419.5</v>
      </c>
      <c r="F41" s="38">
        <v>1</v>
      </c>
    </row>
    <row r="42" spans="1:6" ht="15.75" thickBot="1" x14ac:dyDescent="0.3">
      <c r="A42" s="43" t="s">
        <v>91</v>
      </c>
      <c r="B42" s="44">
        <v>3811</v>
      </c>
      <c r="C42" s="44" t="s">
        <v>92</v>
      </c>
      <c r="D42" s="45">
        <v>13419.5</v>
      </c>
      <c r="E42" s="45">
        <v>13419.5</v>
      </c>
      <c r="F42" s="46">
        <v>1</v>
      </c>
    </row>
  </sheetData>
  <mergeCells count="6">
    <mergeCell ref="A41:C41"/>
    <mergeCell ref="A7:C7"/>
    <mergeCell ref="A8:C8"/>
    <mergeCell ref="A9:C9"/>
    <mergeCell ref="A10:C10"/>
    <mergeCell ref="A40:C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4"/>
  <sheetViews>
    <sheetView tabSelected="1" workbookViewId="0">
      <selection activeCell="K53" sqref="K53"/>
    </sheetView>
  </sheetViews>
  <sheetFormatPr defaultRowHeight="15" x14ac:dyDescent="0.25"/>
  <cols>
    <col min="1" max="1" width="9.140625" style="71"/>
    <col min="2" max="2" width="51.42578125" customWidth="1"/>
    <col min="3" max="3" width="11.140625" customWidth="1"/>
    <col min="4" max="4" width="11.5703125" customWidth="1"/>
    <col min="5" max="5" width="12.5703125" customWidth="1"/>
  </cols>
  <sheetData>
    <row r="2" spans="1:5" ht="15.75" x14ac:dyDescent="0.25">
      <c r="B2" s="51" t="s">
        <v>120</v>
      </c>
    </row>
    <row r="3" spans="1:5" ht="15.75" x14ac:dyDescent="0.25">
      <c r="B3" s="52" t="s">
        <v>121</v>
      </c>
    </row>
    <row r="5" spans="1:5" ht="15.75" x14ac:dyDescent="0.25">
      <c r="B5" s="85" t="s">
        <v>130</v>
      </c>
    </row>
    <row r="6" spans="1:5" x14ac:dyDescent="0.25">
      <c r="C6" s="50" t="s">
        <v>122</v>
      </c>
      <c r="D6" s="50" t="s">
        <v>123</v>
      </c>
      <c r="E6" s="50" t="s">
        <v>124</v>
      </c>
    </row>
    <row r="7" spans="1:5" ht="15.75" thickBot="1" x14ac:dyDescent="0.3">
      <c r="A7" s="66"/>
      <c r="B7" s="54" t="s">
        <v>93</v>
      </c>
      <c r="C7" s="55">
        <v>202072.84</v>
      </c>
      <c r="D7" s="55">
        <v>138422.84</v>
      </c>
      <c r="E7" s="55">
        <v>137423.16</v>
      </c>
    </row>
    <row r="8" spans="1:5" ht="15.75" thickBot="1" x14ac:dyDescent="0.3">
      <c r="A8" s="66"/>
      <c r="B8" s="54" t="s">
        <v>94</v>
      </c>
      <c r="C8" s="55">
        <v>202072.84</v>
      </c>
      <c r="D8" s="55">
        <v>138422.84</v>
      </c>
      <c r="E8" s="55">
        <v>137423.16</v>
      </c>
    </row>
    <row r="9" spans="1:5" ht="24.75" thickBot="1" x14ac:dyDescent="0.3">
      <c r="A9" s="67"/>
      <c r="B9" s="56" t="s">
        <v>95</v>
      </c>
      <c r="C9" s="57">
        <v>202072.84</v>
      </c>
      <c r="D9" s="57">
        <v>138422.84</v>
      </c>
      <c r="E9" s="57">
        <v>137423.16</v>
      </c>
    </row>
    <row r="10" spans="1:5" ht="15.75" thickBot="1" x14ac:dyDescent="0.3">
      <c r="A10" s="67"/>
      <c r="B10" s="56" t="s">
        <v>96</v>
      </c>
      <c r="C10" s="57">
        <v>202072.84</v>
      </c>
      <c r="D10" s="57">
        <v>138422.84</v>
      </c>
      <c r="E10" s="57">
        <v>137423.16</v>
      </c>
    </row>
    <row r="11" spans="1:5" ht="15.75" thickBot="1" x14ac:dyDescent="0.3">
      <c r="A11" s="68"/>
      <c r="B11" s="58" t="s">
        <v>97</v>
      </c>
      <c r="C11" s="59">
        <v>202072.84</v>
      </c>
      <c r="D11" s="59">
        <v>138422.84</v>
      </c>
      <c r="E11" s="59">
        <v>137423.16</v>
      </c>
    </row>
    <row r="12" spans="1:5" ht="15.75" thickBot="1" x14ac:dyDescent="0.3">
      <c r="A12" s="68"/>
      <c r="B12" s="58" t="s">
        <v>98</v>
      </c>
      <c r="C12" s="59">
        <v>103022.84</v>
      </c>
      <c r="D12" s="59">
        <v>122422.84</v>
      </c>
      <c r="E12" s="59">
        <v>122423.16</v>
      </c>
    </row>
    <row r="13" spans="1:5" ht="15.75" thickBot="1" x14ac:dyDescent="0.3">
      <c r="A13" s="69">
        <v>3</v>
      </c>
      <c r="B13" s="60" t="s">
        <v>45</v>
      </c>
      <c r="C13" s="61">
        <v>103022.84</v>
      </c>
      <c r="D13" s="61">
        <v>122422.84</v>
      </c>
      <c r="E13" s="61">
        <v>122423.16</v>
      </c>
    </row>
    <row r="14" spans="1:5" ht="15.75" thickBot="1" x14ac:dyDescent="0.3">
      <c r="A14" s="69">
        <v>31</v>
      </c>
      <c r="B14" s="60" t="s">
        <v>46</v>
      </c>
      <c r="C14" s="61">
        <v>93922.84</v>
      </c>
      <c r="D14" s="61">
        <v>91922.84</v>
      </c>
      <c r="E14" s="61">
        <v>91923.16</v>
      </c>
    </row>
    <row r="15" spans="1:5" ht="15.75" thickBot="1" x14ac:dyDescent="0.3">
      <c r="A15" s="69">
        <v>311</v>
      </c>
      <c r="B15" s="60" t="s">
        <v>47</v>
      </c>
      <c r="C15" s="61">
        <v>80432.460000000006</v>
      </c>
      <c r="D15" s="61">
        <v>78432.460000000006</v>
      </c>
      <c r="E15" s="61">
        <v>78432.73</v>
      </c>
    </row>
    <row r="16" spans="1:5" ht="15.75" thickBot="1" x14ac:dyDescent="0.3">
      <c r="A16" s="70">
        <v>3111</v>
      </c>
      <c r="B16" s="62" t="s">
        <v>99</v>
      </c>
      <c r="C16" s="63">
        <v>80432.460000000006</v>
      </c>
      <c r="D16" s="63">
        <v>78432.460000000006</v>
      </c>
      <c r="E16" s="63">
        <v>78432.73</v>
      </c>
    </row>
    <row r="17" spans="1:5" ht="15.75" thickBot="1" x14ac:dyDescent="0.3">
      <c r="A17" s="69">
        <v>313</v>
      </c>
      <c r="B17" s="60" t="s">
        <v>50</v>
      </c>
      <c r="C17" s="61">
        <v>13490.38</v>
      </c>
      <c r="D17" s="61">
        <v>13490.38</v>
      </c>
      <c r="E17" s="61">
        <v>13490.43</v>
      </c>
    </row>
    <row r="18" spans="1:5" ht="15.75" thickBot="1" x14ac:dyDescent="0.3">
      <c r="A18" s="70">
        <v>3132</v>
      </c>
      <c r="B18" s="62" t="s">
        <v>100</v>
      </c>
      <c r="C18" s="63">
        <v>12157.03</v>
      </c>
      <c r="D18" s="63">
        <v>12157.03</v>
      </c>
      <c r="E18" s="63">
        <v>12157.07</v>
      </c>
    </row>
    <row r="19" spans="1:5" ht="15.75" thickBot="1" x14ac:dyDescent="0.3">
      <c r="A19" s="70">
        <v>3133</v>
      </c>
      <c r="B19" s="62" t="s">
        <v>54</v>
      </c>
      <c r="C19" s="63">
        <v>1333.35</v>
      </c>
      <c r="D19" s="63">
        <v>1333.35</v>
      </c>
      <c r="E19" s="63">
        <v>1333.36</v>
      </c>
    </row>
    <row r="20" spans="1:5" ht="15.75" thickBot="1" x14ac:dyDescent="0.3">
      <c r="A20" s="69">
        <v>32</v>
      </c>
      <c r="B20" s="60" t="s">
        <v>55</v>
      </c>
      <c r="C20" s="61">
        <v>7600</v>
      </c>
      <c r="D20" s="61">
        <v>30500</v>
      </c>
      <c r="E20" s="61">
        <v>30500</v>
      </c>
    </row>
    <row r="21" spans="1:5" ht="15.75" thickBot="1" x14ac:dyDescent="0.3">
      <c r="A21" s="69">
        <v>321</v>
      </c>
      <c r="B21" s="60" t="s">
        <v>56</v>
      </c>
      <c r="C21" s="64">
        <v>566.65</v>
      </c>
      <c r="D21" s="61">
        <v>3500</v>
      </c>
      <c r="E21" s="61">
        <v>3500</v>
      </c>
    </row>
    <row r="22" spans="1:5" ht="15.75" thickBot="1" x14ac:dyDescent="0.3">
      <c r="A22" s="70">
        <v>3211</v>
      </c>
      <c r="B22" s="62" t="s">
        <v>58</v>
      </c>
      <c r="C22" s="65">
        <v>566.65</v>
      </c>
      <c r="D22" s="63">
        <v>3500</v>
      </c>
      <c r="E22" s="63">
        <v>3500</v>
      </c>
    </row>
    <row r="23" spans="1:5" ht="15.75" thickBot="1" x14ac:dyDescent="0.3">
      <c r="A23" s="69">
        <v>322</v>
      </c>
      <c r="B23" s="60" t="s">
        <v>59</v>
      </c>
      <c r="C23" s="64">
        <v>433.35</v>
      </c>
      <c r="D23" s="61">
        <v>14000</v>
      </c>
      <c r="E23" s="61">
        <v>14000</v>
      </c>
    </row>
    <row r="24" spans="1:5" ht="15.75" thickBot="1" x14ac:dyDescent="0.3">
      <c r="A24" s="70">
        <v>3221</v>
      </c>
      <c r="B24" s="62" t="s">
        <v>61</v>
      </c>
      <c r="C24" s="65">
        <v>433.35</v>
      </c>
      <c r="D24" s="63">
        <v>1000</v>
      </c>
      <c r="E24" s="63">
        <v>1000</v>
      </c>
    </row>
    <row r="25" spans="1:5" ht="15.75" thickBot="1" x14ac:dyDescent="0.3">
      <c r="A25" s="70">
        <v>3223</v>
      </c>
      <c r="B25" s="62" t="s">
        <v>101</v>
      </c>
      <c r="C25" s="65">
        <v>0</v>
      </c>
      <c r="D25" s="63">
        <v>12000</v>
      </c>
      <c r="E25" s="63">
        <v>12000</v>
      </c>
    </row>
    <row r="26" spans="1:5" ht="15.75" thickBot="1" x14ac:dyDescent="0.3">
      <c r="A26" s="70">
        <v>3224</v>
      </c>
      <c r="B26" s="62" t="s">
        <v>102</v>
      </c>
      <c r="C26" s="65">
        <v>0</v>
      </c>
      <c r="D26" s="65">
        <v>500</v>
      </c>
      <c r="E26" s="65">
        <v>500</v>
      </c>
    </row>
    <row r="27" spans="1:5" ht="15.75" thickBot="1" x14ac:dyDescent="0.3">
      <c r="A27" s="70">
        <v>3225</v>
      </c>
      <c r="B27" s="62" t="s">
        <v>103</v>
      </c>
      <c r="C27" s="65">
        <v>0</v>
      </c>
      <c r="D27" s="65">
        <v>500</v>
      </c>
      <c r="E27" s="65">
        <v>500</v>
      </c>
    </row>
    <row r="28" spans="1:5" ht="15.75" thickBot="1" x14ac:dyDescent="0.3">
      <c r="A28" s="69">
        <v>323</v>
      </c>
      <c r="B28" s="60" t="s">
        <v>66</v>
      </c>
      <c r="C28" s="61">
        <v>3100</v>
      </c>
      <c r="D28" s="61">
        <v>13000</v>
      </c>
      <c r="E28" s="61">
        <v>13000</v>
      </c>
    </row>
    <row r="29" spans="1:5" ht="15.75" thickBot="1" x14ac:dyDescent="0.3">
      <c r="A29" s="70">
        <v>3231</v>
      </c>
      <c r="B29" s="62" t="s">
        <v>104</v>
      </c>
      <c r="C29" s="65">
        <v>100</v>
      </c>
      <c r="D29" s="63">
        <v>3000</v>
      </c>
      <c r="E29" s="63">
        <v>3000</v>
      </c>
    </row>
    <row r="30" spans="1:5" ht="15.75" thickBot="1" x14ac:dyDescent="0.3">
      <c r="A30" s="70">
        <v>3234</v>
      </c>
      <c r="B30" s="62" t="s">
        <v>105</v>
      </c>
      <c r="C30" s="63">
        <v>2000</v>
      </c>
      <c r="D30" s="63">
        <v>6000</v>
      </c>
      <c r="E30" s="63">
        <v>6000</v>
      </c>
    </row>
    <row r="31" spans="1:5" ht="15.75" thickBot="1" x14ac:dyDescent="0.3">
      <c r="A31" s="70">
        <v>3237</v>
      </c>
      <c r="B31" s="62" t="s">
        <v>106</v>
      </c>
      <c r="C31" s="65">
        <v>0</v>
      </c>
      <c r="D31" s="63">
        <v>1000</v>
      </c>
      <c r="E31" s="63">
        <v>1000</v>
      </c>
    </row>
    <row r="32" spans="1:5" ht="15.75" thickBot="1" x14ac:dyDescent="0.3">
      <c r="A32" s="70">
        <v>3238</v>
      </c>
      <c r="B32" s="62" t="s">
        <v>107</v>
      </c>
      <c r="C32" s="65">
        <v>0</v>
      </c>
      <c r="D32" s="63">
        <v>2000</v>
      </c>
      <c r="E32" s="63">
        <v>2000</v>
      </c>
    </row>
    <row r="33" spans="1:5" ht="15.75" thickBot="1" x14ac:dyDescent="0.3">
      <c r="A33" s="70">
        <v>3239</v>
      </c>
      <c r="B33" s="62" t="s">
        <v>108</v>
      </c>
      <c r="C33" s="63">
        <v>1000</v>
      </c>
      <c r="D33" s="63">
        <v>1000</v>
      </c>
      <c r="E33" s="63">
        <v>1000</v>
      </c>
    </row>
    <row r="34" spans="1:5" ht="15.75" thickBot="1" x14ac:dyDescent="0.3">
      <c r="A34" s="69">
        <v>329</v>
      </c>
      <c r="B34" s="60" t="s">
        <v>109</v>
      </c>
      <c r="C34" s="61">
        <v>3500</v>
      </c>
      <c r="D34" s="64">
        <v>0</v>
      </c>
      <c r="E34" s="64">
        <v>0</v>
      </c>
    </row>
    <row r="35" spans="1:5" ht="15.75" thickBot="1" x14ac:dyDescent="0.3">
      <c r="A35" s="70">
        <v>3291</v>
      </c>
      <c r="B35" s="62" t="s">
        <v>110</v>
      </c>
      <c r="C35" s="63">
        <v>3000</v>
      </c>
      <c r="D35" s="65">
        <v>0</v>
      </c>
      <c r="E35" s="65">
        <v>0</v>
      </c>
    </row>
    <row r="36" spans="1:5" ht="15.75" thickBot="1" x14ac:dyDescent="0.3">
      <c r="A36" s="70">
        <v>3293</v>
      </c>
      <c r="B36" s="62" t="s">
        <v>111</v>
      </c>
      <c r="C36" s="65">
        <v>500</v>
      </c>
      <c r="D36" s="65">
        <v>0</v>
      </c>
      <c r="E36" s="65">
        <v>0</v>
      </c>
    </row>
    <row r="37" spans="1:5" ht="15.75" thickBot="1" x14ac:dyDescent="0.3">
      <c r="A37" s="70">
        <v>3299</v>
      </c>
      <c r="B37" s="62" t="s">
        <v>109</v>
      </c>
      <c r="C37" s="65">
        <v>0</v>
      </c>
      <c r="D37" s="65">
        <v>0</v>
      </c>
      <c r="E37" s="65">
        <v>0</v>
      </c>
    </row>
    <row r="38" spans="1:5" ht="15.75" thickBot="1" x14ac:dyDescent="0.3">
      <c r="A38" s="69">
        <v>34</v>
      </c>
      <c r="B38" s="60" t="s">
        <v>67</v>
      </c>
      <c r="C38" s="61">
        <v>1500</v>
      </c>
      <c r="D38" s="64">
        <v>0</v>
      </c>
      <c r="E38" s="64">
        <v>0</v>
      </c>
    </row>
    <row r="39" spans="1:5" ht="15.75" thickBot="1" x14ac:dyDescent="0.3">
      <c r="A39" s="69">
        <v>343</v>
      </c>
      <c r="B39" s="60" t="s">
        <v>68</v>
      </c>
      <c r="C39" s="61">
        <v>1500</v>
      </c>
      <c r="D39" s="64">
        <v>0</v>
      </c>
      <c r="E39" s="64">
        <v>0</v>
      </c>
    </row>
    <row r="40" spans="1:5" ht="15.75" thickBot="1" x14ac:dyDescent="0.3">
      <c r="A40" s="70">
        <v>3431</v>
      </c>
      <c r="B40" s="62" t="s">
        <v>112</v>
      </c>
      <c r="C40" s="63">
        <v>1500</v>
      </c>
      <c r="D40" s="65">
        <v>0</v>
      </c>
      <c r="E40" s="65">
        <v>0</v>
      </c>
    </row>
    <row r="41" spans="1:5" ht="15.75" thickBot="1" x14ac:dyDescent="0.3">
      <c r="A41" s="68"/>
      <c r="B41" s="58" t="s">
        <v>113</v>
      </c>
      <c r="C41" s="59">
        <v>99050</v>
      </c>
      <c r="D41" s="59">
        <v>16000</v>
      </c>
      <c r="E41" s="59">
        <v>15000</v>
      </c>
    </row>
    <row r="42" spans="1:5" ht="15.75" thickBot="1" x14ac:dyDescent="0.3">
      <c r="A42" s="69">
        <v>4</v>
      </c>
      <c r="B42" s="60" t="s">
        <v>71</v>
      </c>
      <c r="C42" s="61">
        <v>99050</v>
      </c>
      <c r="D42" s="61">
        <v>16000</v>
      </c>
      <c r="E42" s="61">
        <v>15000</v>
      </c>
    </row>
    <row r="43" spans="1:5" ht="15.75" thickBot="1" x14ac:dyDescent="0.3">
      <c r="A43" s="69">
        <v>42</v>
      </c>
      <c r="B43" s="60" t="s">
        <v>72</v>
      </c>
      <c r="C43" s="61">
        <v>99050</v>
      </c>
      <c r="D43" s="61">
        <v>16000</v>
      </c>
      <c r="E43" s="61">
        <v>15000</v>
      </c>
    </row>
    <row r="44" spans="1:5" ht="15.75" thickBot="1" x14ac:dyDescent="0.3">
      <c r="A44" s="69">
        <v>422</v>
      </c>
      <c r="B44" s="60" t="s">
        <v>73</v>
      </c>
      <c r="C44" s="61">
        <v>84050</v>
      </c>
      <c r="D44" s="61">
        <v>1000</v>
      </c>
      <c r="E44" s="64">
        <v>0</v>
      </c>
    </row>
    <row r="45" spans="1:5" ht="15.75" thickBot="1" x14ac:dyDescent="0.3">
      <c r="A45" s="70">
        <v>4221</v>
      </c>
      <c r="B45" s="62" t="s">
        <v>114</v>
      </c>
      <c r="C45" s="63">
        <v>1000</v>
      </c>
      <c r="D45" s="65">
        <v>0</v>
      </c>
      <c r="E45" s="65">
        <v>0</v>
      </c>
    </row>
    <row r="46" spans="1:5" ht="15.75" thickBot="1" x14ac:dyDescent="0.3">
      <c r="A46" s="70">
        <v>4222</v>
      </c>
      <c r="B46" s="62" t="s">
        <v>115</v>
      </c>
      <c r="C46" s="65">
        <v>0</v>
      </c>
      <c r="D46" s="65">
        <v>0</v>
      </c>
      <c r="E46" s="65">
        <v>0</v>
      </c>
    </row>
    <row r="47" spans="1:5" ht="15.75" thickBot="1" x14ac:dyDescent="0.3">
      <c r="A47" s="70">
        <v>4223</v>
      </c>
      <c r="B47" s="62" t="s">
        <v>116</v>
      </c>
      <c r="C47" s="63">
        <v>83050</v>
      </c>
      <c r="D47" s="65">
        <v>0</v>
      </c>
      <c r="E47" s="65">
        <v>0</v>
      </c>
    </row>
    <row r="48" spans="1:5" ht="15.75" thickBot="1" x14ac:dyDescent="0.3">
      <c r="A48" s="70">
        <v>4227</v>
      </c>
      <c r="B48" s="62" t="s">
        <v>117</v>
      </c>
      <c r="C48" s="65">
        <v>0</v>
      </c>
      <c r="D48" s="63">
        <v>1000</v>
      </c>
      <c r="E48" s="65">
        <v>0</v>
      </c>
    </row>
    <row r="49" spans="1:5" ht="15.75" thickBot="1" x14ac:dyDescent="0.3">
      <c r="A49" s="69">
        <v>424</v>
      </c>
      <c r="B49" s="60" t="s">
        <v>118</v>
      </c>
      <c r="C49" s="61">
        <v>15000</v>
      </c>
      <c r="D49" s="61">
        <v>15000</v>
      </c>
      <c r="E49" s="61">
        <v>15000</v>
      </c>
    </row>
    <row r="50" spans="1:5" ht="15.75" thickBot="1" x14ac:dyDescent="0.3">
      <c r="A50" s="70">
        <v>4241</v>
      </c>
      <c r="B50" s="62" t="s">
        <v>119</v>
      </c>
      <c r="C50" s="63">
        <v>15000</v>
      </c>
      <c r="D50" s="63">
        <v>15000</v>
      </c>
      <c r="E50" s="63">
        <v>15000</v>
      </c>
    </row>
    <row r="53" spans="1:5" ht="15.75" x14ac:dyDescent="0.25">
      <c r="B53" s="52" t="s">
        <v>88</v>
      </c>
    </row>
    <row r="55" spans="1:5" x14ac:dyDescent="0.25">
      <c r="A55" s="79"/>
      <c r="B55" s="79" t="s">
        <v>125</v>
      </c>
      <c r="C55" s="80">
        <v>17500</v>
      </c>
      <c r="D55" s="80">
        <v>10000</v>
      </c>
      <c r="E55" s="80">
        <v>10000</v>
      </c>
    </row>
    <row r="56" spans="1:5" x14ac:dyDescent="0.25">
      <c r="A56" s="79"/>
      <c r="B56" s="79" t="s">
        <v>126</v>
      </c>
      <c r="C56" s="80">
        <v>17500</v>
      </c>
      <c r="D56" s="80">
        <v>10000</v>
      </c>
      <c r="E56" s="80">
        <v>10000</v>
      </c>
    </row>
    <row r="57" spans="1:5" x14ac:dyDescent="0.25">
      <c r="A57" s="81">
        <v>3</v>
      </c>
      <c r="B57" s="81" t="s">
        <v>45</v>
      </c>
      <c r="C57" s="82">
        <v>16000</v>
      </c>
      <c r="D57" s="82">
        <v>10000</v>
      </c>
      <c r="E57" s="82">
        <v>10000</v>
      </c>
    </row>
    <row r="58" spans="1:5" x14ac:dyDescent="0.25">
      <c r="A58" s="81">
        <v>38</v>
      </c>
      <c r="B58" s="81" t="s">
        <v>127</v>
      </c>
      <c r="C58" s="82">
        <v>16000</v>
      </c>
      <c r="D58" s="82">
        <v>10000</v>
      </c>
      <c r="E58" s="82">
        <v>10000</v>
      </c>
    </row>
    <row r="59" spans="1:5" x14ac:dyDescent="0.25">
      <c r="A59" s="81">
        <v>381</v>
      </c>
      <c r="B59" s="81" t="s">
        <v>128</v>
      </c>
      <c r="C59" s="82">
        <v>16000</v>
      </c>
      <c r="D59" s="82">
        <v>10000</v>
      </c>
      <c r="E59" s="82">
        <v>10000</v>
      </c>
    </row>
    <row r="60" spans="1:5" x14ac:dyDescent="0.25">
      <c r="A60" s="83">
        <v>3811</v>
      </c>
      <c r="B60" s="83" t="s">
        <v>129</v>
      </c>
      <c r="C60" s="84">
        <v>16000</v>
      </c>
      <c r="D60" s="84">
        <v>10000</v>
      </c>
      <c r="E60" s="84">
        <v>10000</v>
      </c>
    </row>
    <row r="61" spans="1:5" s="75" customFormat="1" x14ac:dyDescent="0.25">
      <c r="A61" s="72"/>
      <c r="B61" s="72"/>
      <c r="C61" s="73"/>
      <c r="D61" s="74"/>
      <c r="E61" s="74"/>
    </row>
    <row r="62" spans="1:5" s="75" customFormat="1" x14ac:dyDescent="0.25">
      <c r="A62" s="72"/>
      <c r="B62" s="72"/>
      <c r="C62" s="73"/>
      <c r="D62" s="74"/>
      <c r="E62" s="74"/>
    </row>
    <row r="63" spans="1:5" s="75" customFormat="1" x14ac:dyDescent="0.25">
      <c r="A63" s="72"/>
      <c r="B63" s="72"/>
      <c r="C63" s="73"/>
      <c r="D63" s="74"/>
      <c r="E63" s="74"/>
    </row>
    <row r="64" spans="1:5" s="75" customFormat="1" x14ac:dyDescent="0.25">
      <c r="A64" s="76"/>
      <c r="B64" s="76"/>
      <c r="C64" s="77"/>
      <c r="D64" s="78"/>
      <c r="E64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Tablica 1.</vt:lpstr>
      <vt:lpstr>Tablica 2.</vt:lpstr>
      <vt:lpstr>Tablica 3.</vt:lpstr>
      <vt:lpstr>Tablica 4.</vt:lpstr>
      <vt:lpstr>Tablica 5.</vt:lpstr>
      <vt:lpstr>Tablica 6.</vt:lpstr>
      <vt:lpstr>Ostvarivanje u 2011.</vt:lpstr>
      <vt:lpstr>Plan za 2012.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Jurinić</dc:creator>
  <cp:lastModifiedBy>Gojko Majetić</cp:lastModifiedBy>
  <cp:lastPrinted>2012-03-30T14:18:42Z</cp:lastPrinted>
  <dcterms:created xsi:type="dcterms:W3CDTF">2012-03-30T12:13:34Z</dcterms:created>
  <dcterms:modified xsi:type="dcterms:W3CDTF">2012-04-10T11:22:57Z</dcterms:modified>
</cp:coreProperties>
</file>