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020" windowHeight="685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<sst xmlns="http://schemas.openxmlformats.org/spreadsheetml/2006/main" count="392" uniqueCount="299">
  <si>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</si>
  <si>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</si>
  <si>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</si>
  <si>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</si>
  <si>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</si>
  <si>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</si>
  <si>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</si>
  <si>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</si>
  <si>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</si>
  <si>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</si>
  <si>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</si>
  <si>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</si>
  <si>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</si>
  <si>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</si>
  <si>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</si>
  <si>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</si>
  <si>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</si>
  <si>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</si>
  <si>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</si>
  <si>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</si>
  <si>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</si>
  <si>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</si>
  <si>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</si>
  <si>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</si>
  <si>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</si>
  <si>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</si>
  <si>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</si>
  <si>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</si>
  <si>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</si>
  <si>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</si>
  <si>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</si>
  <si>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</si>
  <si>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</si>
  <si>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</si>
  <si>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</si>
  <si>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</si>
  <si>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</si>
  <si>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</si>
  <si>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</si>
  <si>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</si>
  <si>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Karlovačka županija nije osnivač nijedne ustanove kulture na svom području te iz proračuna ne uzdvaja sredstva za zaposlenike ili materijalne rashode tih ustanova.</t>
  </si>
  <si>
    <t>Udruga glazbenih umjetnika KAJDA</t>
  </si>
  <si>
    <t>Sufinanciranje Festivala demo bendova Hermetika</t>
  </si>
  <si>
    <t>Karlovački vokalni oktet</t>
  </si>
  <si>
    <t>Sufinanciranje obilježavanja  55 godina rada</t>
  </si>
  <si>
    <t>Klapa Furešti</t>
  </si>
  <si>
    <t>Sufinanciranje organizacije cjelovečernjih samostalnih koncerata i sudjelovanja na smotrama i festivalima</t>
  </si>
  <si>
    <t>Folklorna družina Vuga</t>
  </si>
  <si>
    <t>Sufinanciranje promocije novog nosača zvuka</t>
  </si>
  <si>
    <t>Chorus Carolostadien</t>
  </si>
  <si>
    <t>Sufinanciranje obilježavanja 15. godišnjice zbora</t>
  </si>
  <si>
    <t>Matica hrvatska Ogranak u Karlovcu</t>
  </si>
  <si>
    <t>Sufinanciranje izdavanje časopisa za kulturu, umjetnost i društvena zbivanja Svjetlo</t>
  </si>
  <si>
    <t>Katedra Čakavskog sabora Modruše</t>
  </si>
  <si>
    <t>Sufinanciranje izdavanje znanstvenog godišnjaka Modruški zbornik</t>
  </si>
  <si>
    <t>Udruga Ogulinski festival bajke</t>
  </si>
  <si>
    <t>Sufinanciranje organizacije Ogulinskog festivala bajke</t>
  </si>
  <si>
    <t>Dom za djecu Vladimir Nazor</t>
  </si>
  <si>
    <t>Sufinanciranje organizacije Zimske likovne kolonije ZILIK i izložaba u Galeriji ZILIK</t>
  </si>
  <si>
    <t>Atelje Janja Gora</t>
  </si>
  <si>
    <t>Sufinanciranje provođenja programa Kreativci u Lici</t>
  </si>
  <si>
    <t>Udruga likovnih autora Karlovac - ULAK</t>
  </si>
  <si>
    <t>Sufinanciranje obilježavanja 40. obljetnice Udruge likovnih autora Karlovac</t>
  </si>
  <si>
    <t>Zavičajno društvo Žumberak</t>
  </si>
  <si>
    <t>Sufinanciranje uređenja muzejske zbirke u Radatovićima</t>
  </si>
  <si>
    <t>Povijesna postrojba Karlovački počasni vod ZNG 91</t>
  </si>
  <si>
    <t>Sufinanciranje izrade kataloga fortifikacija iz bliže i dalje prošlosti Karlovačke županije</t>
  </si>
  <si>
    <t>Zavičajni muzej Ozalj</t>
  </si>
  <si>
    <t>Sufinanciranje izrade radnih listića za djecu školskog uzrasta</t>
  </si>
  <si>
    <t>Glazbena škola Karlovac</t>
  </si>
  <si>
    <t>Sufinanciranje organizacije 14. Međunarodne ljetne škole gitare</t>
  </si>
  <si>
    <t>Međunarodni festival folklora</t>
  </si>
  <si>
    <t>Sufinanciranje organizacije 16. Međunarodnog festivala folklora</t>
  </si>
  <si>
    <t>Udruga Orpheus</t>
  </si>
  <si>
    <t>Sufinanciranje organizacije Međunarodnog etno-jazz festivala</t>
  </si>
  <si>
    <t>Sufinanciranje organizacije Karlovačkog susreta zborova</t>
  </si>
  <si>
    <t>KUD Sv. Juraj Draganić</t>
  </si>
  <si>
    <t>Sufinanciranje gostovanja u inozemstvu</t>
  </si>
  <si>
    <t>FA Matija Gubec</t>
  </si>
  <si>
    <t>Kino klub Karlovac</t>
  </si>
  <si>
    <t>Sufinanciranje projekta Karlovačko riječno kino</t>
  </si>
  <si>
    <t>Sufinanciranje organizacije Filmske revije mladeži i Filmskog festivala Četiri rijeke</t>
  </si>
  <si>
    <t>Domaći - udruga za kreativni razvoj</t>
  </si>
  <si>
    <t>Sufinanciranje manifestacije Nepokoreni grad - festival nezavisne kulture 2013.</t>
  </si>
  <si>
    <t>Udruga Poluga</t>
  </si>
  <si>
    <t>Sufinanciranje organizacije festivala moderne elektroničke glazbe i video izričaja LED Fest 2013.</t>
  </si>
  <si>
    <t>Udruga Kunstbunker Duga Resa</t>
  </si>
  <si>
    <t>Sufinanciranje organizacije Kunstbunker  glazbenog i umjetničkog festivala</t>
  </si>
  <si>
    <t>KUD Zadobarje</t>
  </si>
  <si>
    <t>Sufinanciranje prikazivanja filma o narodnim običajima</t>
  </si>
  <si>
    <t>Ženska akcija Saborsko</t>
  </si>
  <si>
    <t>Sufinanciranje programa Ličani smo i time se ponosimo</t>
  </si>
  <si>
    <t>KUD Rečica</t>
  </si>
  <si>
    <t>Sufinanciranje obilježavanja 90. obljetnice djelovanja</t>
  </si>
  <si>
    <t>Sufinanciranje koncertne aktivnost KUD-a kroz 2013. godinu</t>
  </si>
  <si>
    <t>KUD Vrhovac</t>
  </si>
  <si>
    <t>Sufinanciranje manifestacije Stare seoske igre Vrhovac 2013.</t>
  </si>
  <si>
    <t>Karlovački tamburaški orkestar</t>
  </si>
  <si>
    <t>Sufinanciranje provedbe edukativnih radionica Škola tambure</t>
  </si>
  <si>
    <t>KUD Izvor Generalski Stol</t>
  </si>
  <si>
    <t>Sufinanciranje obilježavanja 10 godina društva</t>
  </si>
  <si>
    <t>KUD Ključ Trg</t>
  </si>
  <si>
    <t>Sufinanciranje provedbe projekta Trška čipka jalba</t>
  </si>
  <si>
    <t>Zajednica amaterskih kulturno-umjetničkih djelatnosti Karlovačke županije</t>
  </si>
  <si>
    <t>Sufinanciranje djelatnosti Zajednice</t>
  </si>
  <si>
    <t>Sufinanciranje organizacije manifestacije jantonovo u Zadobarju</t>
  </si>
  <si>
    <t>Sufinanciranje organizacije koncerta Karlovčanima s ljubavlju</t>
  </si>
  <si>
    <t>Kino Klub Karlovac</t>
  </si>
  <si>
    <t>Sufinanciranje popratnih događanja u Kinu Apolo</t>
  </si>
  <si>
    <t>Gospićki glazbeni festival</t>
  </si>
  <si>
    <t>Sufinanciranje Orguljačkih večeri u Gospićko-senjskoj biskupiji</t>
  </si>
  <si>
    <t>Sufinanciranje promocije CD-a Karlovačkog komornog orkestra</t>
  </si>
  <si>
    <t>Studio 23</t>
  </si>
  <si>
    <t>Sufinanciranje sudjelovanja na svjetskom plesnom natjecanju</t>
  </si>
  <si>
    <t>Udruga Tončica</t>
  </si>
  <si>
    <t>Sufinanciranje izrade narodnih nošnji</t>
  </si>
  <si>
    <t>Centar za neohumanističke studije</t>
  </si>
  <si>
    <t>Sufinanciranje natječaja Moja prva knjiga</t>
  </si>
  <si>
    <t>Tiskara Pećarić-Radočaj</t>
  </si>
  <si>
    <t>Sufinanciranje tiskanja knjige Obitelj Zrinskih i Frankopana - nastajanje i nestajanje</t>
  </si>
  <si>
    <t>Prvi mješoviti zbor hrvatskih branitelja Petar Svačić</t>
  </si>
  <si>
    <t>Sufinanciranje sudjelovanja na obilježavanju smaknuća Zrinskih i Frankopana u Bečkom Novigradu</t>
  </si>
  <si>
    <t>KUD Sv. Juraj Duga Resa</t>
  </si>
  <si>
    <t>Obilježavanje 65. obljetnice djelovanja</t>
  </si>
  <si>
    <t>SKUDD Đurđevdan Drežnica</t>
  </si>
  <si>
    <t>Obilježavanje 20 godina rada</t>
  </si>
  <si>
    <t>PP Karlovački počasni vod ZNG '91</t>
  </si>
  <si>
    <t>Sufinanciranje održavanja prezentacija i predavanja o Domovinskom ratu</t>
  </si>
  <si>
    <t>Sufinanciranje sudjelovanja na međunarodnom filmskom festivalu u Italiji</t>
  </si>
  <si>
    <t>Karlovačke mažoretkinje</t>
  </si>
  <si>
    <t>Sufinanciranje organizacije državnog prvenstva mažoretkinja u Karlovcu</t>
  </si>
  <si>
    <t>Albanska nac. Zajednica</t>
  </si>
  <si>
    <t>Sufinanciranje obilježavanja 5. obljetnice samostalnosti republike Kosovo</t>
  </si>
  <si>
    <t>Vijeće bošnjačke nacionalne manjine</t>
  </si>
  <si>
    <t>Sufinanciranje obilježavanja 10. godišnjice rada</t>
  </si>
  <si>
    <t>Viteško alkarsko društvo Sinj</t>
  </si>
  <si>
    <t>Sufinanciranje održavanja 298. sinjske alke</t>
  </si>
  <si>
    <t>Limena glazba Duga Resa</t>
  </si>
  <si>
    <t>Sufinanciranje sudjelovanja na državnoj smotri puhačkih orkestara</t>
  </si>
  <si>
    <t>Sufinanciranje održavanja edukativnih radionica iz jazz glazbe</t>
  </si>
  <si>
    <t>KUD Sv Antun Pokupska Dolina</t>
  </si>
  <si>
    <t>Sufinanciranje organizacije smotre folklora i seoskih igara</t>
  </si>
  <si>
    <t>KUD Sv Juraj Zagorje Ogulinsko</t>
  </si>
  <si>
    <t>Sufinanciranje sudjelovanja na festivalu dječjeg folklora u Poljskoj</t>
  </si>
  <si>
    <t>ZAKUD</t>
  </si>
  <si>
    <t>Sufinanciranje organizacije seminara za voditelje, redatelje i glumce amaterskih kazališnih udruga</t>
  </si>
  <si>
    <t>Folklorna družina VUGA</t>
  </si>
  <si>
    <t>Sufinanciranje nastupa na Sajmu županija u Zagrebu</t>
  </si>
  <si>
    <t>Sufinanciranje organizacije znanstvenog skupa i izdavačke djelatnosti</t>
  </si>
  <si>
    <t>Plesni centar Studio 23</t>
  </si>
  <si>
    <t>Sufinanciranje obilježavanja 25 godina rada</t>
  </si>
  <si>
    <t>Sufinanciranje obilježavanja 40 godina rada</t>
  </si>
  <si>
    <t>ULAK - Udruga likovnih autora Karlovac</t>
  </si>
  <si>
    <t>KUD Klek Ogulin</t>
  </si>
  <si>
    <t>Sufinanciranje sudjelovanja na međunarodnom festivalu adventske i božićne glazbe u Pragu</t>
  </si>
  <si>
    <t>Hrvatske blues snage</t>
  </si>
  <si>
    <t>Sufinanciranje sudjelovanja Borisa Dugi-Novačkog na blues natjecanju u SAD-u</t>
  </si>
  <si>
    <t>Društvo knjižničara Karlovačke županije</t>
  </si>
  <si>
    <t>Sufinanciranje izdavanja časopisa Ka-libar</t>
  </si>
  <si>
    <t>Centar za plesnu i izvedbenu umjetnost Free Dance Karlovac</t>
  </si>
  <si>
    <t>Sufinanciranje organizacije međunarodnog plesnog natjecanja</t>
  </si>
  <si>
    <t>Dječji zbor Cicibani</t>
  </si>
  <si>
    <t>Sufinanciranje sudjelovanja na državnom festivalu dječjih zborova</t>
  </si>
  <si>
    <t>Matica umirovljenika Karlovca</t>
  </si>
  <si>
    <t>Sufinanciranje organizacije koncerata glazbene sekcije</t>
  </si>
  <si>
    <t>Udruga Cetin 1527</t>
  </si>
  <si>
    <t>Sufinanciranje izrade dokumentarnog filma o cetingradskom župniku</t>
  </si>
  <si>
    <t>Sufinanciranje sudjelovanja na međužupanijskim smotrama</t>
  </si>
  <si>
    <t>KUD Župe Sv. Rok Skakavac</t>
  </si>
  <si>
    <t>Sufinanciranje rada društva</t>
  </si>
  <si>
    <t>KUD Sv. Antun Pokupska Dolina</t>
  </si>
  <si>
    <t>Gradsko kazalište Zorin dom</t>
  </si>
  <si>
    <t>Sufinanciranje gostujuće i vlastite profesionalne dramske produkcije</t>
  </si>
  <si>
    <t>POU Duga Resa</t>
  </si>
  <si>
    <t>Sufinanciranje kazališnih gostovanja u 2013. godini</t>
  </si>
  <si>
    <t>Gradska knjižnica I. G. Kovačić Karlovac</t>
  </si>
  <si>
    <t>Sufinanciranje programa Županijska pokretna knjižnica</t>
  </si>
  <si>
    <t>Gradska knjižnica i čitaonica Duga Resa</t>
  </si>
  <si>
    <t>Sufinanciranje provođenja programa Knjižnica-mjesno sastajalište</t>
  </si>
  <si>
    <t>Gradski muzej Karlovac</t>
  </si>
  <si>
    <t>Sufinanciranje postavljanja izložbe Afri-KA - Karlovčani u Africi u drugoj polovini 19. i početkom 20. stoljeća</t>
  </si>
  <si>
    <t xml:space="preserve">Sufinanciranje sudjelovanja na međunarodnom i međužupanijskom natjecanju </t>
  </si>
  <si>
    <t>Općina Netretić</t>
  </si>
  <si>
    <t>Sufinanciranje sanacije Starog grada Novigrada</t>
  </si>
  <si>
    <t>Grad Slunj</t>
  </si>
  <si>
    <t>Sufinanciranje sanacije Starog grada Slunja</t>
  </si>
  <si>
    <t>Općina Rakovica</t>
  </si>
  <si>
    <t>Sufinanciranje sanacije Starog grada Drežnik Grada</t>
  </si>
  <si>
    <t>Općina Bosiljevo</t>
  </si>
  <si>
    <t>Sufinanciranje sanacije Starog grada Bosiljevo</t>
  </si>
  <si>
    <t>Grad Duga Resa</t>
  </si>
  <si>
    <t>Sufinanciranje sanacije Drvene kuće u Dugoj Resi</t>
  </si>
  <si>
    <t>Općina Tounj</t>
  </si>
  <si>
    <t>Sufinanciranje konzervatorsko-restauratorskih radova na izvoru Vrelo Božidar</t>
  </si>
  <si>
    <t>Sufinanciranje nabave knjižne i neknjižne građe</t>
  </si>
  <si>
    <t>Općina Draganić</t>
  </si>
  <si>
    <t>Sufinanciranje opremanja prostora dvorane Kulturnog centra Draganići</t>
  </si>
  <si>
    <t>Sufinanciranje postavljanja izložbe logaritamskih računala</t>
  </si>
  <si>
    <t>Sufinanciranje gostovanja opere HNK Osijek</t>
  </si>
  <si>
    <t>Sufinanciranje sudjelovanja na međunarodnom festivalu kazališta lutaka u Azerbaijanu</t>
  </si>
  <si>
    <t>Sufinanciranje gostovanja kazališne predstave Ispad</t>
  </si>
  <si>
    <t>Sufinanciranje obilježavanja 155. obljetnice PHPD Zora</t>
  </si>
  <si>
    <t>Sufinanciranje rada Dramskog studija</t>
  </si>
  <si>
    <t>Gradska knjižnica Ozalj</t>
  </si>
  <si>
    <t>Sufinanciranje opremanja knjižnice</t>
  </si>
  <si>
    <t>Knjižnica i čitaonica Vojnić</t>
  </si>
  <si>
    <t xml:space="preserve">Sufinanciranje nabave opreme </t>
  </si>
  <si>
    <t>Etno galerija Žunac</t>
  </si>
  <si>
    <t>Sufinanciranje otkupa predmeta za zbirku Kak su delali naši stari</t>
  </si>
  <si>
    <t>Sufinanciranje nabave narodnih nošnji i instrumenata</t>
  </si>
  <si>
    <t>Frankopanska garda Ogulin</t>
  </si>
  <si>
    <t>Sufinanciranje kupnje i šivanja odora</t>
  </si>
  <si>
    <t>Sufinanciranje nabave uniformi, instrumenata i notnog materijala</t>
  </si>
  <si>
    <t>KUD Tounjčica</t>
  </si>
  <si>
    <t>Sufinanciranje nabave tkanica i čemera</t>
  </si>
  <si>
    <t>KUD A. Klasinc Lasinja</t>
  </si>
  <si>
    <t>Sufinanciranje nabave tamburaških instrumenata i obuće</t>
  </si>
  <si>
    <t>KUD Stative</t>
  </si>
  <si>
    <t>Sufinanciranje nabave opreme i narodnih nošnji</t>
  </si>
  <si>
    <t>Sufinanciranje nabave opreme i glazbana za glazbeni orkestar</t>
  </si>
  <si>
    <t>KUD Cetingradska tamburica</t>
  </si>
  <si>
    <t>Sufinanciranje uređenja cetingradske etno-kuće</t>
  </si>
  <si>
    <t>Udruga MUZA</t>
  </si>
  <si>
    <t>Sufinanciranje uređenja društveno-kulturnog centra MUZA u Karlovcu</t>
  </si>
  <si>
    <t>KUD Sv. Rok Brežani</t>
  </si>
  <si>
    <t>Sufinanciranje uređenja prostorija KUD-a</t>
  </si>
  <si>
    <t>KUD Korana Slunj</t>
  </si>
  <si>
    <t>Udruga Infinitum</t>
  </si>
  <si>
    <t>Sufinanciranej nabave opreme</t>
  </si>
  <si>
    <t>Knjižnica i čitaonica Slunj</t>
  </si>
  <si>
    <t>Župa Pohoda BDM Mahično</t>
  </si>
  <si>
    <t>Sufinanciranje konzervatorsko-restauratorskih radova u kapeli Sv. Petra i Pavla u Jaškovu</t>
  </si>
  <si>
    <t>Župa Sv. Tri Kralja Banija</t>
  </si>
  <si>
    <t>Sufinanciranje sanacije i obnove župne crkve</t>
  </si>
  <si>
    <t>Župa Uznesenja BDM Novigrad na Dobri</t>
  </si>
  <si>
    <t xml:space="preserve">Sufinanciranje konzervatorsko-restauratorskih radova </t>
  </si>
  <si>
    <t>Župa Uzvišenja Sv. Križa Završje</t>
  </si>
  <si>
    <t>Sufinanciranje obnove kapele Sv. A. Pustinjaka u Zadobarju</t>
  </si>
  <si>
    <t>SPCO Ogulin</t>
  </si>
  <si>
    <t>Sufinanciranje sanacije crkve Sv. Petke u G. Dubravama</t>
  </si>
  <si>
    <t>Nadbiskupijski duhovni stol - za Župu Sv. Mavro Opat Bosiljevo</t>
  </si>
  <si>
    <t>Sufinanciranje izrade gromobranske instalacije na župnoj crkvi</t>
  </si>
  <si>
    <t>Župa Sv. Josipa Šišljavić</t>
  </si>
  <si>
    <t xml:space="preserve">Sufinanciranje sanacije župne crkve </t>
  </si>
  <si>
    <t>Župa Sv. Ivana Krstitelja Tounj</t>
  </si>
  <si>
    <t>Sufinanciranje sanacije župne crkve</t>
  </si>
  <si>
    <t>SPC - Eparhija gornjokarlovačka</t>
  </si>
  <si>
    <t>Sufinanciranje sanacije zgrade Eparhije i parohije u Karlovcu</t>
  </si>
  <si>
    <t>SPCO Trebinja</t>
  </si>
  <si>
    <t>Sufinanciranje sanacije crkve Rođenja Presvete Bogorodice u Trebinji</t>
  </si>
  <si>
    <t>Franjevački samostan Karlovac</t>
  </si>
  <si>
    <t>Sufinanciranje uređenja Lauretanske kapele</t>
  </si>
  <si>
    <t>Župa Sv. Lovre Vivodina</t>
  </si>
  <si>
    <t>Župa Sv. Jurja Zagorje Ogulinsko</t>
  </si>
  <si>
    <t>Župa Sv. A. Padovanskog Vukmanić</t>
  </si>
  <si>
    <t>Župa Sv. A. Padovanskog Vojnić</t>
  </si>
  <si>
    <t>Sufinanciranje radova na crkvi u Tušiloviću</t>
  </si>
  <si>
    <t>Sufinanciranje uređenja kapele na Orlovcu</t>
  </si>
  <si>
    <t>Pavlinski samostan Kamensko</t>
  </si>
  <si>
    <t>Sufinanciranje nabave i ugradnje toplinske pumpe</t>
  </si>
  <si>
    <t>Župa Bl. A. Stepinca Duga Resa</t>
  </si>
  <si>
    <t>Sufinanciranje izmjene krovišta kapele Sv. A. Padovanskog</t>
  </si>
  <si>
    <t>Župa Sv. Križa Ogulin</t>
  </si>
  <si>
    <t>Sufinanciranje troškova sanacije Hefererovih orgulja</t>
  </si>
  <si>
    <t>Župa Rečica</t>
  </si>
  <si>
    <t>Sufinanciranje uređenja kapele Sv. A. Padovanskog</t>
  </si>
  <si>
    <t>Župa Sv. Tri Kralja</t>
  </si>
  <si>
    <t>Sufinanciranje sudjelovanja zbora mladih na festivalu duhovne glazbe u zadru</t>
  </si>
  <si>
    <t>Franjevački samostan</t>
  </si>
  <si>
    <t>Sufinanciranje izdavanja knjihe Gjuro Bencetić-tješitelj karlovačke sirotinje</t>
  </si>
  <si>
    <t>SPCO Plaški</t>
  </si>
  <si>
    <t>Sufinanciranje proslave 250 godina hrama u Plaškom</t>
  </si>
  <si>
    <t>Karlovački dekanat</t>
  </si>
  <si>
    <t>Potpora u radu Dekanata</t>
  </si>
  <si>
    <t>Mrežnički dekanat</t>
  </si>
  <si>
    <t>Ogulinski dekanat</t>
  </si>
  <si>
    <t>Slunjski dekanat</t>
  </si>
  <si>
    <t>Lipnički dekanat</t>
  </si>
  <si>
    <t>Pokupsko-vukomerički dekanat</t>
  </si>
  <si>
    <t>Vojni ordinarij</t>
  </si>
  <si>
    <t>Potpora u radu Vojnog ordinarija u Karlovcu</t>
  </si>
  <si>
    <t>Baptistička crkva Karlovac</t>
  </si>
  <si>
    <t>Sufinanciranje organizacije kulturnih i vjerskih programa za djecu i mlade</t>
  </si>
  <si>
    <t xml:space="preserve">Sufinanciranje organizacije kulturnih i vjerskih programa </t>
  </si>
  <si>
    <t>Hrvatski sabor kulture</t>
  </si>
  <si>
    <t>Organizacija seminara za članove i voditelje amaterskih udruga u kulturi Karlovačke županije</t>
  </si>
  <si>
    <t>Radio Karlovac</t>
  </si>
  <si>
    <t>Potpora podmirenju troškova koncesije, frekvencije i ZAMP-a</t>
  </si>
  <si>
    <t>Karlovački tjednik</t>
  </si>
  <si>
    <t>Potpora djelovanju i informiranju pučanstva</t>
  </si>
  <si>
    <t>Radio Ogulin</t>
  </si>
  <si>
    <t>Sufinanciranje troškova poslovanja, ZAMP-a, koncesije i frekvencije</t>
  </si>
  <si>
    <t>Radio Slunj</t>
  </si>
  <si>
    <t>Sufinanciranje troškova ZAMP-a, koncesije i frekvencije</t>
  </si>
  <si>
    <t>KUD Sv. Juraj Zagorje Ogulinsko</t>
  </si>
  <si>
    <t>Sufinanciranje ugradnje solarnog toplinskog sustava</t>
  </si>
  <si>
    <t>UKUPNO</t>
  </si>
  <si>
    <t>SVEUKUPNO-TABLICE 3</t>
  </si>
  <si>
    <r>
      <t xml:space="preserve">Napomena: </t>
    </r>
    <r>
      <rPr>
        <sz val="10"/>
        <color indexed="8"/>
        <rFont val="Arial"/>
        <family val="2"/>
      </rPr>
      <t xml:space="preserve">Sveukupni iznos zbroja svih programa u tablicama 3 veći je od planiranog proračuna za kulturu navedenog u tablici 1 za 64.858,49 kuna, budući je dio investicijskih programa, kao i sufinanciranje djelatnosti javnih medija, financiran s drugih pozicija proračuna Karlovačke županije za 2013. godinu.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</si>
</sst>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9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18" xfId="0" applyBorder="1" applyAlignment="1">
      <alignment wrapText="1"/>
    </xf>
    <xf numFmtId="4" fontId="0" fillId="0" borderId="18" xfId="0" applyNumberFormat="1" applyBorder="1" applyAlignment="1">
      <alignment vertical="center"/>
    </xf>
    <xf numFmtId="0" fontId="0" fillId="0" borderId="18" xfId="0" applyBorder="1" applyAlignment="1">
      <alignment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4" fontId="12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4" fontId="0" fillId="0" borderId="18" xfId="0" applyNumberForma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" fontId="12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wrapText="1"/>
    </xf>
    <xf numFmtId="4" fontId="0" fillId="0" borderId="18" xfId="0" applyNumberFormat="1" applyBorder="1" applyAlignment="1">
      <alignment wrapText="1"/>
    </xf>
    <xf numFmtId="4" fontId="0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2" fillId="0" borderId="18" xfId="0" applyFont="1" applyBorder="1" applyAlignment="1">
      <alignment vertical="center"/>
    </xf>
    <xf numFmtId="4" fontId="11" fillId="0" borderId="18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" fontId="14" fillId="0" borderId="15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4" fontId="48" fillId="0" borderId="12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C6" sqref="C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98" t="s">
        <v>6</v>
      </c>
      <c r="B1" s="98"/>
      <c r="C1" s="98"/>
      <c r="D1" s="98"/>
      <c r="E1" s="98"/>
      <c r="F1" s="98"/>
      <c r="G1" s="25"/>
    </row>
    <row r="2" spans="1:7" ht="15.75">
      <c r="A2" s="31"/>
      <c r="B2" s="31"/>
      <c r="C2" s="31"/>
      <c r="D2" s="31"/>
      <c r="E2" s="31"/>
      <c r="F2" s="31"/>
      <c r="G2" s="25"/>
    </row>
    <row r="3" ht="15.75" thickBot="1"/>
    <row r="4" spans="1:4" ht="116.25" thickBot="1">
      <c r="A4" s="29" t="s">
        <v>37</v>
      </c>
      <c r="B4" s="30" t="s">
        <v>15</v>
      </c>
      <c r="C4" s="30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6">
        <v>162563000</v>
      </c>
      <c r="C6" s="112">
        <v>1364858.49</v>
      </c>
      <c r="D6" s="3">
        <f>+C6/B6*100</f>
        <v>0.8395874153405142</v>
      </c>
    </row>
    <row r="7" spans="1:4" ht="15.75" thickBot="1">
      <c r="A7" s="6" t="s">
        <v>14</v>
      </c>
      <c r="B7" s="37">
        <v>149024000</v>
      </c>
      <c r="C7" s="37">
        <v>1410000</v>
      </c>
      <c r="D7" s="6">
        <f>+C7/B7*100</f>
        <v>0.9461563238136138</v>
      </c>
    </row>
    <row r="10" ht="15">
      <c r="A10" s="7"/>
    </row>
    <row r="11" spans="1:4" ht="107.25" customHeight="1">
      <c r="A11" s="101" t="s">
        <v>17</v>
      </c>
      <c r="B11" s="101"/>
      <c r="C11" s="101"/>
      <c r="D11" s="101"/>
    </row>
    <row r="14" spans="1:4" ht="38.25" customHeight="1">
      <c r="A14" s="102" t="s">
        <v>7</v>
      </c>
      <c r="B14" s="103"/>
      <c r="C14" s="103"/>
      <c r="D14" s="104"/>
    </row>
    <row r="17" spans="1:7" ht="31.5" customHeight="1">
      <c r="A17" s="98" t="s">
        <v>8</v>
      </c>
      <c r="B17" s="98"/>
      <c r="C17" s="98"/>
      <c r="D17" s="98"/>
      <c r="E17" s="98"/>
      <c r="F17" s="98"/>
      <c r="G17" s="25"/>
    </row>
    <row r="18" spans="1:6" ht="32.25" customHeight="1">
      <c r="A18" s="90" t="s">
        <v>32</v>
      </c>
      <c r="B18" s="90"/>
      <c r="C18" s="90"/>
      <c r="D18" s="90"/>
      <c r="E18" s="90"/>
      <c r="F18" s="90"/>
    </row>
    <row r="19" spans="1:6" ht="15.75" thickBot="1">
      <c r="A19" s="11"/>
      <c r="B19" s="11"/>
      <c r="C19" s="11"/>
      <c r="D19" s="11"/>
      <c r="E19" s="11"/>
      <c r="F19" s="11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7">
        <v>1</v>
      </c>
      <c r="C21" s="27">
        <v>2</v>
      </c>
      <c r="D21" s="27">
        <v>3</v>
      </c>
      <c r="E21" s="2"/>
      <c r="F21" s="2"/>
    </row>
    <row r="22" spans="1:6" ht="15.75" thickBot="1">
      <c r="A22" s="79" t="s">
        <v>40</v>
      </c>
      <c r="B22" s="80"/>
      <c r="C22" s="81"/>
      <c r="D22" s="10"/>
      <c r="E22" s="10"/>
      <c r="F22" s="10">
        <f>+B22+D22</f>
        <v>0</v>
      </c>
    </row>
    <row r="23" spans="1:6" ht="15.75" thickBot="1">
      <c r="A23" s="82"/>
      <c r="B23" s="83"/>
      <c r="C23" s="84"/>
      <c r="D23" s="8"/>
      <c r="E23" s="8"/>
      <c r="F23" s="10">
        <f aca="true" t="shared" si="0" ref="F23:F28">+B23+D23</f>
        <v>0</v>
      </c>
    </row>
    <row r="24" spans="1:6" ht="15.75" thickBot="1">
      <c r="A24" s="82"/>
      <c r="B24" s="83"/>
      <c r="C24" s="84"/>
      <c r="D24" s="8"/>
      <c r="E24" s="8"/>
      <c r="F24" s="10">
        <f t="shared" si="0"/>
        <v>0</v>
      </c>
    </row>
    <row r="25" spans="1:6" ht="15.75" thickBot="1">
      <c r="A25" s="85"/>
      <c r="B25" s="86"/>
      <c r="C25" s="87"/>
      <c r="D25" s="8"/>
      <c r="E25" s="8"/>
      <c r="F25" s="10">
        <f t="shared" si="0"/>
        <v>0</v>
      </c>
    </row>
    <row r="26" spans="1:6" ht="15.75" thickBot="1">
      <c r="A26" s="9"/>
      <c r="B26" s="8"/>
      <c r="C26" s="8"/>
      <c r="D26" s="8"/>
      <c r="E26" s="8"/>
      <c r="F26" s="10">
        <f t="shared" si="0"/>
        <v>0</v>
      </c>
    </row>
    <row r="27" spans="1:6" ht="15.75" thickBot="1">
      <c r="A27" s="9"/>
      <c r="B27" s="8"/>
      <c r="C27" s="8"/>
      <c r="D27" s="8"/>
      <c r="E27" s="8"/>
      <c r="F27" s="10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0">
        <f t="shared" si="0"/>
        <v>0</v>
      </c>
    </row>
    <row r="29" spans="1:5" ht="92.25" customHeight="1">
      <c r="A29" s="100" t="s">
        <v>20</v>
      </c>
      <c r="B29" s="100"/>
      <c r="C29" s="100"/>
      <c r="D29" s="100"/>
      <c r="E29" s="100"/>
    </row>
    <row r="31" ht="15">
      <c r="A31" s="24"/>
    </row>
    <row r="32" spans="1:5" ht="30" customHeight="1">
      <c r="A32" s="102" t="s">
        <v>9</v>
      </c>
      <c r="B32" s="103"/>
      <c r="C32" s="103"/>
      <c r="D32" s="104"/>
      <c r="E32" s="12"/>
    </row>
    <row r="34" spans="1:7" ht="30.75" customHeight="1">
      <c r="A34" s="99" t="s">
        <v>10</v>
      </c>
      <c r="B34" s="99"/>
      <c r="C34" s="99"/>
      <c r="D34" s="99"/>
      <c r="E34" s="99"/>
      <c r="F34" s="99"/>
      <c r="G34" s="26"/>
    </row>
    <row r="35" spans="1:8" ht="27.75" customHeight="1">
      <c r="A35" s="90" t="s">
        <v>38</v>
      </c>
      <c r="B35" s="90"/>
      <c r="C35" s="90"/>
      <c r="D35" s="90"/>
      <c r="E35" s="90"/>
      <c r="F35" s="90"/>
      <c r="G35" s="14"/>
      <c r="H35" s="14"/>
    </row>
    <row r="36" spans="1:8" ht="12.75" customHeight="1" thickBot="1">
      <c r="A36" s="105"/>
      <c r="B36" s="105"/>
      <c r="C36" s="105"/>
      <c r="D36" s="105"/>
      <c r="E36" s="105"/>
      <c r="F36" s="105"/>
      <c r="G36" s="28"/>
      <c r="H36" s="28"/>
    </row>
    <row r="37" spans="1:8" ht="15.75" thickTop="1">
      <c r="A37" s="91" t="s">
        <v>25</v>
      </c>
      <c r="B37" s="92"/>
      <c r="C37" s="93"/>
      <c r="D37" s="28"/>
      <c r="E37" s="28"/>
      <c r="F37" s="28"/>
      <c r="G37" s="28"/>
      <c r="H37" s="28"/>
    </row>
    <row r="38" spans="1:8" ht="25.5">
      <c r="A38" s="18" t="s">
        <v>4</v>
      </c>
      <c r="B38" s="16" t="s">
        <v>5</v>
      </c>
      <c r="C38" s="19" t="s">
        <v>11</v>
      </c>
      <c r="D38" s="28"/>
      <c r="E38" s="28"/>
      <c r="F38" s="28"/>
      <c r="G38" s="28"/>
      <c r="H38" s="28"/>
    </row>
    <row r="39" spans="1:6" ht="30">
      <c r="A39" s="33" t="s">
        <v>175</v>
      </c>
      <c r="B39" s="33" t="s">
        <v>176</v>
      </c>
      <c r="C39" s="34">
        <v>45000</v>
      </c>
      <c r="D39" s="28"/>
      <c r="E39" s="28"/>
      <c r="F39" s="28"/>
    </row>
    <row r="40" spans="1:6" ht="45">
      <c r="A40" s="33" t="s">
        <v>177</v>
      </c>
      <c r="B40" s="33" t="s">
        <v>178</v>
      </c>
      <c r="C40" s="34">
        <v>5000</v>
      </c>
      <c r="D40" s="28"/>
      <c r="E40" s="28"/>
      <c r="F40" s="28"/>
    </row>
    <row r="41" spans="1:6" ht="15.75" thickBot="1">
      <c r="A41" s="74" t="s">
        <v>296</v>
      </c>
      <c r="B41" s="75"/>
      <c r="C41" s="76">
        <f>SUM(C39:C40)</f>
        <v>50000</v>
      </c>
      <c r="D41" s="28"/>
      <c r="E41" s="28"/>
      <c r="F41" s="28"/>
    </row>
    <row r="42" spans="1:6" ht="16.5" thickBot="1" thickTop="1">
      <c r="A42" s="13"/>
      <c r="D42" s="28"/>
      <c r="E42" s="28"/>
      <c r="F42" s="28"/>
    </row>
    <row r="43" spans="1:6" ht="15.75" thickTop="1">
      <c r="A43" s="91" t="s">
        <v>26</v>
      </c>
      <c r="B43" s="92"/>
      <c r="C43" s="93"/>
      <c r="D43" s="28"/>
      <c r="E43" s="28"/>
      <c r="F43" s="28"/>
    </row>
    <row r="44" spans="1:3" ht="25.5">
      <c r="A44" s="18" t="s">
        <v>4</v>
      </c>
      <c r="B44" s="16" t="s">
        <v>5</v>
      </c>
      <c r="C44" s="19" t="s">
        <v>11</v>
      </c>
    </row>
    <row r="45" spans="1:3" ht="45">
      <c r="A45" s="33" t="s">
        <v>51</v>
      </c>
      <c r="B45" s="33" t="s">
        <v>52</v>
      </c>
      <c r="C45" s="34">
        <v>20000</v>
      </c>
    </row>
    <row r="46" spans="1:3" ht="45">
      <c r="A46" s="33" t="s">
        <v>53</v>
      </c>
      <c r="B46" s="33" t="s">
        <v>54</v>
      </c>
      <c r="C46" s="34">
        <v>10000</v>
      </c>
    </row>
    <row r="47" spans="1:3" ht="30">
      <c r="A47" s="33" t="s">
        <v>55</v>
      </c>
      <c r="B47" s="33" t="s">
        <v>56</v>
      </c>
      <c r="C47" s="34">
        <v>10000</v>
      </c>
    </row>
    <row r="48" spans="1:3" ht="30">
      <c r="A48" s="42" t="s">
        <v>116</v>
      </c>
      <c r="B48" s="42" t="s">
        <v>117</v>
      </c>
      <c r="C48" s="41">
        <v>5000</v>
      </c>
    </row>
    <row r="49" spans="1:3" ht="45">
      <c r="A49" s="42" t="s">
        <v>118</v>
      </c>
      <c r="B49" s="42" t="s">
        <v>119</v>
      </c>
      <c r="C49" s="41">
        <v>3000</v>
      </c>
    </row>
    <row r="50" spans="1:8" ht="38.25">
      <c r="A50" s="42" t="s">
        <v>53</v>
      </c>
      <c r="B50" s="50" t="s">
        <v>148</v>
      </c>
      <c r="C50" s="38">
        <v>5000</v>
      </c>
      <c r="G50" s="89"/>
      <c r="H50" s="89"/>
    </row>
    <row r="51" spans="1:8" ht="30">
      <c r="A51" s="42" t="s">
        <v>157</v>
      </c>
      <c r="B51" s="50" t="s">
        <v>158</v>
      </c>
      <c r="C51" s="38">
        <v>2000</v>
      </c>
      <c r="G51" s="32"/>
      <c r="H51" s="32"/>
    </row>
    <row r="52" spans="1:8" ht="15">
      <c r="A52" s="69" t="s">
        <v>296</v>
      </c>
      <c r="B52" s="70"/>
      <c r="C52" s="61">
        <f>SUM(C45:C51)</f>
        <v>55000</v>
      </c>
      <c r="G52" s="32"/>
      <c r="H52" s="32"/>
    </row>
    <row r="53" ht="15.75" thickBot="1"/>
    <row r="54" spans="1:3" ht="15.75" thickTop="1">
      <c r="A54" s="91" t="s">
        <v>27</v>
      </c>
      <c r="B54" s="92"/>
      <c r="C54" s="93"/>
    </row>
    <row r="55" spans="1:3" ht="25.5">
      <c r="A55" s="18" t="s">
        <v>4</v>
      </c>
      <c r="B55" s="16" t="s">
        <v>5</v>
      </c>
      <c r="C55" s="19" t="s">
        <v>11</v>
      </c>
    </row>
    <row r="56" spans="1:3" ht="30">
      <c r="A56" s="33" t="s">
        <v>63</v>
      </c>
      <c r="B56" s="33" t="s">
        <v>64</v>
      </c>
      <c r="C56" s="38">
        <v>3000</v>
      </c>
    </row>
    <row r="57" spans="1:3" ht="45">
      <c r="A57" s="33" t="s">
        <v>65</v>
      </c>
      <c r="B57" s="33" t="s">
        <v>66</v>
      </c>
      <c r="C57" s="38">
        <v>3000</v>
      </c>
    </row>
    <row r="58" spans="1:3" ht="30">
      <c r="A58" s="33" t="s">
        <v>67</v>
      </c>
      <c r="B58" s="33" t="s">
        <v>68</v>
      </c>
      <c r="C58" s="38">
        <v>2000</v>
      </c>
    </row>
    <row r="59" spans="1:3" ht="45">
      <c r="A59" s="42" t="s">
        <v>126</v>
      </c>
      <c r="B59" s="42" t="s">
        <v>127</v>
      </c>
      <c r="C59" s="41">
        <v>600</v>
      </c>
    </row>
    <row r="60" spans="1:3" ht="42" customHeight="1">
      <c r="A60" s="33" t="s">
        <v>179</v>
      </c>
      <c r="B60" s="33" t="s">
        <v>180</v>
      </c>
      <c r="C60" s="38">
        <v>15000</v>
      </c>
    </row>
    <row r="61" spans="1:3" ht="30">
      <c r="A61" s="45" t="s">
        <v>179</v>
      </c>
      <c r="B61" s="52" t="s">
        <v>197</v>
      </c>
      <c r="C61" s="43">
        <v>4000</v>
      </c>
    </row>
    <row r="62" spans="1:3" ht="15">
      <c r="A62" s="71" t="s">
        <v>296</v>
      </c>
      <c r="B62" s="72"/>
      <c r="C62" s="73">
        <f>SUM(C56:C61)</f>
        <v>27600</v>
      </c>
    </row>
    <row r="63" spans="1:3" ht="15.75" thickBot="1">
      <c r="A63" s="21"/>
      <c r="B63" s="22"/>
      <c r="C63" s="23"/>
    </row>
    <row r="64" spans="1:3" ht="15.75" thickTop="1">
      <c r="A64" s="94" t="s">
        <v>28</v>
      </c>
      <c r="B64" s="95"/>
      <c r="C64" s="96"/>
    </row>
    <row r="65" spans="1:3" ht="26.25" customHeight="1">
      <c r="A65" s="18" t="s">
        <v>4</v>
      </c>
      <c r="B65" s="16" t="s">
        <v>5</v>
      </c>
      <c r="C65" s="19" t="s">
        <v>11</v>
      </c>
    </row>
    <row r="66" spans="1:3" ht="45">
      <c r="A66" s="33" t="s">
        <v>57</v>
      </c>
      <c r="B66" s="33" t="s">
        <v>58</v>
      </c>
      <c r="C66" s="38">
        <v>10000</v>
      </c>
    </row>
    <row r="67" spans="1:3" ht="15">
      <c r="A67" s="33" t="s">
        <v>59</v>
      </c>
      <c r="B67" s="35" t="s">
        <v>60</v>
      </c>
      <c r="C67" s="38">
        <v>5000</v>
      </c>
    </row>
    <row r="68" spans="1:3" ht="45">
      <c r="A68" s="33" t="s">
        <v>61</v>
      </c>
      <c r="B68" s="33" t="s">
        <v>62</v>
      </c>
      <c r="C68" s="38">
        <v>3000</v>
      </c>
    </row>
    <row r="69" spans="1:3" ht="30">
      <c r="A69" s="42" t="s">
        <v>79</v>
      </c>
      <c r="B69" s="42" t="s">
        <v>80</v>
      </c>
      <c r="C69" s="43">
        <v>5000</v>
      </c>
    </row>
    <row r="70" spans="1:3" ht="45">
      <c r="A70" s="42" t="s">
        <v>79</v>
      </c>
      <c r="B70" s="42" t="s">
        <v>81</v>
      </c>
      <c r="C70" s="43">
        <v>10000</v>
      </c>
    </row>
    <row r="71" spans="1:3" ht="25.5">
      <c r="A71" s="45" t="s">
        <v>107</v>
      </c>
      <c r="B71" s="45" t="s">
        <v>108</v>
      </c>
      <c r="C71" s="41">
        <v>5000</v>
      </c>
    </row>
    <row r="72" spans="1:3" ht="30">
      <c r="A72" s="42" t="s">
        <v>152</v>
      </c>
      <c r="B72" s="50" t="s">
        <v>151</v>
      </c>
      <c r="C72" s="38">
        <v>3000</v>
      </c>
    </row>
    <row r="73" spans="1:3" ht="38.25">
      <c r="A73" s="42" t="s">
        <v>165</v>
      </c>
      <c r="B73" s="50" t="s">
        <v>166</v>
      </c>
      <c r="C73" s="38">
        <v>5000</v>
      </c>
    </row>
    <row r="74" spans="1:3" ht="15">
      <c r="A74" s="69" t="s">
        <v>296</v>
      </c>
      <c r="B74" s="70"/>
      <c r="C74" s="61">
        <f>SUM(C66:C73)</f>
        <v>46000</v>
      </c>
    </row>
    <row r="75" ht="15.75" thickBot="1"/>
    <row r="76" spans="1:3" ht="15.75" thickTop="1">
      <c r="A76" s="94" t="s">
        <v>39</v>
      </c>
      <c r="B76" s="95"/>
      <c r="C76" s="96"/>
    </row>
    <row r="77" spans="1:3" ht="15.75" customHeight="1">
      <c r="A77" s="18" t="s">
        <v>4</v>
      </c>
      <c r="B77" s="16" t="s">
        <v>5</v>
      </c>
      <c r="C77" s="19" t="s">
        <v>11</v>
      </c>
    </row>
    <row r="78" spans="1:3" ht="30">
      <c r="A78" s="33" t="s">
        <v>41</v>
      </c>
      <c r="B78" s="33" t="s">
        <v>42</v>
      </c>
      <c r="C78" s="34">
        <v>5000</v>
      </c>
    </row>
    <row r="79" spans="1:3" ht="30">
      <c r="A79" s="35" t="s">
        <v>43</v>
      </c>
      <c r="B79" s="33" t="s">
        <v>44</v>
      </c>
      <c r="C79" s="34">
        <v>5000</v>
      </c>
    </row>
    <row r="80" spans="1:3" ht="60">
      <c r="A80" s="35" t="s">
        <v>45</v>
      </c>
      <c r="B80" s="33" t="s">
        <v>46</v>
      </c>
      <c r="C80" s="34">
        <v>5000</v>
      </c>
    </row>
    <row r="81" spans="1:3" ht="30">
      <c r="A81" s="35" t="s">
        <v>47</v>
      </c>
      <c r="B81" s="33" t="s">
        <v>48</v>
      </c>
      <c r="C81" s="34">
        <v>5000</v>
      </c>
    </row>
    <row r="82" spans="1:3" ht="30">
      <c r="A82" s="35" t="s">
        <v>49</v>
      </c>
      <c r="B82" s="33" t="s">
        <v>50</v>
      </c>
      <c r="C82" s="34">
        <v>7000</v>
      </c>
    </row>
    <row r="83" spans="1:3" ht="45">
      <c r="A83" s="42" t="s">
        <v>97</v>
      </c>
      <c r="B83" s="42" t="s">
        <v>106</v>
      </c>
      <c r="C83" s="41">
        <v>2000</v>
      </c>
    </row>
    <row r="84" spans="1:3" ht="45">
      <c r="A84" s="42" t="s">
        <v>109</v>
      </c>
      <c r="B84" s="42" t="s">
        <v>110</v>
      </c>
      <c r="C84" s="41">
        <v>2000</v>
      </c>
    </row>
    <row r="85" spans="1:3" ht="30">
      <c r="A85" s="42" t="s">
        <v>69</v>
      </c>
      <c r="B85" s="42" t="s">
        <v>111</v>
      </c>
      <c r="C85" s="41">
        <v>3000</v>
      </c>
    </row>
    <row r="86" spans="1:3" ht="30">
      <c r="A86" s="42" t="s">
        <v>112</v>
      </c>
      <c r="B86" s="46" t="s">
        <v>113</v>
      </c>
      <c r="C86" s="41">
        <v>7000</v>
      </c>
    </row>
    <row r="87" spans="1:3" ht="45">
      <c r="A87" s="42" t="s">
        <v>129</v>
      </c>
      <c r="B87" s="46" t="s">
        <v>130</v>
      </c>
      <c r="C87" s="41">
        <v>5000</v>
      </c>
    </row>
    <row r="88" spans="1:3" ht="45">
      <c r="A88" s="42" t="s">
        <v>137</v>
      </c>
      <c r="B88" s="46" t="s">
        <v>138</v>
      </c>
      <c r="C88" s="49">
        <v>4000</v>
      </c>
    </row>
    <row r="89" spans="1:3" ht="45">
      <c r="A89" s="42" t="s">
        <v>73</v>
      </c>
      <c r="B89" s="42" t="s">
        <v>139</v>
      </c>
      <c r="C89" s="49">
        <v>5000</v>
      </c>
    </row>
    <row r="90" spans="1:3" ht="25.5">
      <c r="A90" s="42" t="s">
        <v>149</v>
      </c>
      <c r="B90" s="50" t="s">
        <v>150</v>
      </c>
      <c r="C90" s="38">
        <v>3000</v>
      </c>
    </row>
    <row r="91" spans="1:3" ht="25.5">
      <c r="A91" s="42" t="s">
        <v>161</v>
      </c>
      <c r="B91" s="50" t="s">
        <v>162</v>
      </c>
      <c r="C91" s="38">
        <v>5000</v>
      </c>
    </row>
    <row r="92" spans="1:3" ht="25.5">
      <c r="A92" s="42" t="s">
        <v>163</v>
      </c>
      <c r="B92" s="50" t="s">
        <v>164</v>
      </c>
      <c r="C92" s="38">
        <v>5000</v>
      </c>
    </row>
    <row r="93" spans="1:3" ht="45">
      <c r="A93" s="33" t="s">
        <v>171</v>
      </c>
      <c r="B93" s="33" t="s">
        <v>172</v>
      </c>
      <c r="C93" s="38">
        <v>50000</v>
      </c>
    </row>
    <row r="94" spans="1:3" ht="30">
      <c r="A94" s="35" t="s">
        <v>173</v>
      </c>
      <c r="B94" s="33" t="s">
        <v>174</v>
      </c>
      <c r="C94" s="38">
        <v>10000</v>
      </c>
    </row>
    <row r="95" spans="1:3" ht="30">
      <c r="A95" s="53" t="s">
        <v>171</v>
      </c>
      <c r="B95" s="33" t="s">
        <v>198</v>
      </c>
      <c r="C95" s="54">
        <v>5000</v>
      </c>
    </row>
    <row r="96" spans="1:3" ht="45">
      <c r="A96" s="53" t="s">
        <v>171</v>
      </c>
      <c r="B96" s="33" t="s">
        <v>199</v>
      </c>
      <c r="C96" s="54">
        <v>5000</v>
      </c>
    </row>
    <row r="97" spans="1:3" ht="26.25">
      <c r="A97" s="53" t="s">
        <v>171</v>
      </c>
      <c r="B97" s="40" t="s">
        <v>200</v>
      </c>
      <c r="C97" s="54">
        <v>3000</v>
      </c>
    </row>
    <row r="98" spans="1:3" ht="30">
      <c r="A98" s="53" t="s">
        <v>171</v>
      </c>
      <c r="B98" s="33" t="s">
        <v>201</v>
      </c>
      <c r="C98" s="54">
        <v>5000</v>
      </c>
    </row>
    <row r="99" spans="1:3" ht="30">
      <c r="A99" s="53" t="s">
        <v>171</v>
      </c>
      <c r="B99" s="33" t="s">
        <v>202</v>
      </c>
      <c r="C99" s="54">
        <v>10000</v>
      </c>
    </row>
    <row r="100" spans="1:3" ht="15.75" thickBot="1">
      <c r="A100" s="74" t="s">
        <v>296</v>
      </c>
      <c r="B100" s="75"/>
      <c r="C100" s="76">
        <f>SUM(C78:C99)</f>
        <v>156000</v>
      </c>
    </row>
    <row r="101" ht="16.5" thickBot="1" thickTop="1"/>
    <row r="102" spans="1:3" ht="15.75" customHeight="1" thickTop="1">
      <c r="A102" s="91" t="s">
        <v>29</v>
      </c>
      <c r="B102" s="92"/>
      <c r="C102" s="93"/>
    </row>
    <row r="103" spans="1:3" ht="25.5">
      <c r="A103" s="18" t="s">
        <v>4</v>
      </c>
      <c r="B103" s="16" t="s">
        <v>5</v>
      </c>
      <c r="C103" s="19" t="s">
        <v>11</v>
      </c>
    </row>
    <row r="104" spans="1:3" ht="30">
      <c r="A104" s="42" t="s">
        <v>88</v>
      </c>
      <c r="B104" s="42" t="s">
        <v>89</v>
      </c>
      <c r="C104" s="43">
        <v>4000</v>
      </c>
    </row>
    <row r="105" spans="1:3" ht="30">
      <c r="A105" s="42" t="s">
        <v>90</v>
      </c>
      <c r="B105" s="42" t="s">
        <v>91</v>
      </c>
      <c r="C105" s="43">
        <v>4000</v>
      </c>
    </row>
    <row r="106" spans="1:3" ht="30">
      <c r="A106" s="42" t="s">
        <v>92</v>
      </c>
      <c r="B106" s="42" t="s">
        <v>93</v>
      </c>
      <c r="C106" s="43">
        <v>7000</v>
      </c>
    </row>
    <row r="107" spans="1:3" ht="45">
      <c r="A107" s="42" t="s">
        <v>76</v>
      </c>
      <c r="B107" s="42" t="s">
        <v>94</v>
      </c>
      <c r="C107" s="43">
        <v>7000</v>
      </c>
    </row>
    <row r="108" spans="1:3" ht="30">
      <c r="A108" s="42" t="s">
        <v>95</v>
      </c>
      <c r="B108" s="42" t="s">
        <v>96</v>
      </c>
      <c r="C108" s="43">
        <v>5000</v>
      </c>
    </row>
    <row r="109" spans="1:3" ht="45">
      <c r="A109" s="42" t="s">
        <v>97</v>
      </c>
      <c r="B109" s="42" t="s">
        <v>98</v>
      </c>
      <c r="C109" s="43">
        <v>10000</v>
      </c>
    </row>
    <row r="110" spans="1:3" ht="30">
      <c r="A110" s="42" t="s">
        <v>99</v>
      </c>
      <c r="B110" s="42" t="s">
        <v>100</v>
      </c>
      <c r="C110" s="43">
        <v>4000</v>
      </c>
    </row>
    <row r="111" spans="1:3" ht="30">
      <c r="A111" s="42" t="s">
        <v>101</v>
      </c>
      <c r="B111" s="42" t="s">
        <v>102</v>
      </c>
      <c r="C111" s="43">
        <v>3000</v>
      </c>
    </row>
    <row r="112" spans="1:3" ht="38.25">
      <c r="A112" s="20" t="s">
        <v>103</v>
      </c>
      <c r="B112" s="17" t="s">
        <v>104</v>
      </c>
      <c r="C112" s="44">
        <v>180000</v>
      </c>
    </row>
    <row r="113" spans="1:3" ht="38.25">
      <c r="A113" s="45" t="s">
        <v>88</v>
      </c>
      <c r="B113" s="45" t="s">
        <v>105</v>
      </c>
      <c r="C113" s="41">
        <v>2000</v>
      </c>
    </row>
    <row r="114" spans="1:3" ht="30">
      <c r="A114" s="42" t="s">
        <v>114</v>
      </c>
      <c r="B114" s="42" t="s">
        <v>115</v>
      </c>
      <c r="C114" s="41">
        <v>2000</v>
      </c>
    </row>
    <row r="115" spans="1:3" ht="30">
      <c r="A115" s="42" t="s">
        <v>122</v>
      </c>
      <c r="B115" s="46" t="s">
        <v>123</v>
      </c>
      <c r="C115" s="41">
        <v>5000</v>
      </c>
    </row>
    <row r="116" spans="1:3" ht="15">
      <c r="A116" s="42" t="s">
        <v>124</v>
      </c>
      <c r="B116" s="42" t="s">
        <v>125</v>
      </c>
      <c r="C116" s="41">
        <v>5000</v>
      </c>
    </row>
    <row r="117" spans="1:3" ht="45">
      <c r="A117" s="42" t="s">
        <v>131</v>
      </c>
      <c r="B117" s="42" t="s">
        <v>132</v>
      </c>
      <c r="C117" s="41">
        <v>5000</v>
      </c>
    </row>
    <row r="118" spans="1:3" ht="30">
      <c r="A118" s="42" t="s">
        <v>133</v>
      </c>
      <c r="B118" s="42" t="s">
        <v>134</v>
      </c>
      <c r="C118" s="49">
        <v>10000</v>
      </c>
    </row>
    <row r="119" spans="1:3" ht="30">
      <c r="A119" s="42" t="s">
        <v>135</v>
      </c>
      <c r="B119" s="46" t="s">
        <v>136</v>
      </c>
      <c r="C119" s="49">
        <v>12500</v>
      </c>
    </row>
    <row r="120" spans="1:3" ht="30">
      <c r="A120" s="42" t="s">
        <v>140</v>
      </c>
      <c r="B120" s="42" t="s">
        <v>141</v>
      </c>
      <c r="C120" s="49">
        <v>3000</v>
      </c>
    </row>
    <row r="121" spans="1:3" ht="25.5">
      <c r="A121" s="42" t="s">
        <v>142</v>
      </c>
      <c r="B121" s="50" t="s">
        <v>143</v>
      </c>
      <c r="C121" s="49">
        <v>5000</v>
      </c>
    </row>
    <row r="122" spans="1:3" ht="51">
      <c r="A122" s="45" t="s">
        <v>144</v>
      </c>
      <c r="B122" s="50" t="s">
        <v>145</v>
      </c>
      <c r="C122" s="38">
        <v>3822</v>
      </c>
    </row>
    <row r="123" spans="1:3" ht="25.5">
      <c r="A123" s="45" t="s">
        <v>146</v>
      </c>
      <c r="B123" s="50" t="s">
        <v>147</v>
      </c>
      <c r="C123" s="38">
        <v>7000</v>
      </c>
    </row>
    <row r="124" spans="1:3" ht="25.5">
      <c r="A124" s="42" t="s">
        <v>99</v>
      </c>
      <c r="B124" s="50" t="s">
        <v>167</v>
      </c>
      <c r="C124" s="38">
        <v>3000</v>
      </c>
    </row>
    <row r="125" spans="1:3" ht="15">
      <c r="A125" s="42" t="s">
        <v>168</v>
      </c>
      <c r="B125" s="50" t="s">
        <v>169</v>
      </c>
      <c r="C125" s="38">
        <v>2000</v>
      </c>
    </row>
    <row r="126" spans="1:3" ht="15">
      <c r="A126" s="42" t="s">
        <v>170</v>
      </c>
      <c r="B126" s="50" t="s">
        <v>169</v>
      </c>
      <c r="C126" s="38">
        <v>2000</v>
      </c>
    </row>
    <row r="127" spans="1:3" ht="60">
      <c r="A127" s="47" t="s">
        <v>284</v>
      </c>
      <c r="B127" s="48" t="s">
        <v>285</v>
      </c>
      <c r="C127" s="62">
        <v>9936.49</v>
      </c>
    </row>
    <row r="128" spans="1:3" ht="15.75" thickBot="1">
      <c r="A128" s="74" t="s">
        <v>296</v>
      </c>
      <c r="B128" s="75"/>
      <c r="C128" s="76">
        <f>SUM(C104:C127)</f>
        <v>301258.49</v>
      </c>
    </row>
    <row r="129" spans="1:8" ht="15.75" customHeight="1" thickBot="1" thickTop="1">
      <c r="A129" s="15"/>
      <c r="B129" s="15"/>
      <c r="C129" s="15"/>
      <c r="D129" s="28"/>
      <c r="E129" s="28"/>
      <c r="F129" s="28"/>
      <c r="G129" s="28"/>
      <c r="H129" s="28"/>
    </row>
    <row r="130" spans="1:8" ht="15.75" customHeight="1" thickTop="1">
      <c r="A130" s="94" t="s">
        <v>33</v>
      </c>
      <c r="B130" s="95"/>
      <c r="C130" s="96"/>
      <c r="D130" s="28"/>
      <c r="E130" s="28"/>
      <c r="F130" s="28"/>
      <c r="G130" s="28"/>
      <c r="H130" s="28"/>
    </row>
    <row r="131" spans="1:8" ht="25.5">
      <c r="A131" s="18" t="s">
        <v>4</v>
      </c>
      <c r="B131" s="16" t="s">
        <v>5</v>
      </c>
      <c r="C131" s="19" t="s">
        <v>11</v>
      </c>
      <c r="D131" s="28"/>
      <c r="E131" s="28"/>
      <c r="F131" s="28"/>
      <c r="G131" s="28"/>
      <c r="H131" s="28"/>
    </row>
    <row r="132" spans="1:8" ht="45">
      <c r="A132" s="42" t="s">
        <v>82</v>
      </c>
      <c r="B132" s="42" t="s">
        <v>83</v>
      </c>
      <c r="C132" s="43">
        <v>5000</v>
      </c>
      <c r="D132" s="28"/>
      <c r="E132" s="28"/>
      <c r="F132" s="28"/>
      <c r="G132" s="28"/>
      <c r="H132" s="28"/>
    </row>
    <row r="133" spans="1:8" ht="60">
      <c r="A133" s="42" t="s">
        <v>84</v>
      </c>
      <c r="B133" s="42" t="s">
        <v>85</v>
      </c>
      <c r="C133" s="43">
        <v>5000</v>
      </c>
      <c r="D133" s="28"/>
      <c r="E133" s="28"/>
      <c r="F133" s="28"/>
      <c r="G133" s="28"/>
      <c r="H133" s="28"/>
    </row>
    <row r="134" spans="1:8" ht="45">
      <c r="A134" s="42" t="s">
        <v>86</v>
      </c>
      <c r="B134" s="42" t="s">
        <v>87</v>
      </c>
      <c r="C134" s="43">
        <v>5000</v>
      </c>
      <c r="D134" s="28"/>
      <c r="E134" s="28"/>
      <c r="F134" s="28"/>
      <c r="G134" s="28"/>
      <c r="H134" s="28"/>
    </row>
    <row r="135" spans="1:8" ht="15">
      <c r="A135" s="69" t="s">
        <v>296</v>
      </c>
      <c r="B135" s="69"/>
      <c r="C135" s="77">
        <f>SUM(C132:C134)</f>
        <v>15000</v>
      </c>
      <c r="D135" s="28"/>
      <c r="E135" s="28"/>
      <c r="F135" s="28"/>
      <c r="G135" s="28"/>
      <c r="H135" s="28"/>
    </row>
    <row r="136" spans="4:8" ht="15.75" thickBot="1">
      <c r="D136" s="28"/>
      <c r="E136" s="28"/>
      <c r="F136" s="28"/>
      <c r="G136" s="28"/>
      <c r="H136" s="28"/>
    </row>
    <row r="137" spans="1:3" ht="15.75" thickTop="1">
      <c r="A137" s="94" t="s">
        <v>30</v>
      </c>
      <c r="B137" s="95"/>
      <c r="C137" s="96"/>
    </row>
    <row r="138" spans="1:3" ht="26.25" thickBot="1">
      <c r="A138" s="18" t="s">
        <v>4</v>
      </c>
      <c r="B138" s="16" t="s">
        <v>5</v>
      </c>
      <c r="C138" s="19" t="s">
        <v>11</v>
      </c>
    </row>
    <row r="139" spans="1:3" ht="30.75" thickBot="1">
      <c r="A139" s="63" t="s">
        <v>286</v>
      </c>
      <c r="B139" s="64" t="s">
        <v>287</v>
      </c>
      <c r="C139" s="65">
        <v>40000</v>
      </c>
    </row>
    <row r="140" spans="1:3" ht="30.75" thickBot="1">
      <c r="A140" s="66" t="s">
        <v>288</v>
      </c>
      <c r="B140" s="67" t="s">
        <v>289</v>
      </c>
      <c r="C140" s="68">
        <v>5000</v>
      </c>
    </row>
    <row r="141" spans="1:3" ht="45.75" thickBot="1">
      <c r="A141" s="66" t="s">
        <v>290</v>
      </c>
      <c r="B141" s="67" t="s">
        <v>291</v>
      </c>
      <c r="C141" s="68">
        <v>3000</v>
      </c>
    </row>
    <row r="142" spans="1:3" ht="30.75" thickBot="1">
      <c r="A142" s="66" t="s">
        <v>292</v>
      </c>
      <c r="B142" s="67" t="s">
        <v>293</v>
      </c>
      <c r="C142" s="68">
        <v>2000</v>
      </c>
    </row>
    <row r="143" spans="1:3" ht="15.75" thickBot="1">
      <c r="A143" s="74" t="s">
        <v>296</v>
      </c>
      <c r="B143" s="75"/>
      <c r="C143" s="76">
        <f>SUM(C139:C142)</f>
        <v>50000</v>
      </c>
    </row>
    <row r="144" spans="1:8" ht="16.5" thickBot="1" thickTop="1">
      <c r="A144" s="97"/>
      <c r="B144" s="97"/>
      <c r="C144" s="97"/>
      <c r="D144" s="97"/>
      <c r="E144" s="97"/>
      <c r="F144" s="97"/>
      <c r="G144" s="14"/>
      <c r="H144" s="14"/>
    </row>
    <row r="145" spans="1:8" ht="15.75" customHeight="1" thickTop="1">
      <c r="A145" s="94" t="s">
        <v>31</v>
      </c>
      <c r="B145" s="95"/>
      <c r="C145" s="96"/>
      <c r="D145" s="28"/>
      <c r="E145" s="28"/>
      <c r="F145" s="28"/>
      <c r="G145" s="28"/>
      <c r="H145" s="28"/>
    </row>
    <row r="146" spans="1:8" ht="25.5">
      <c r="A146" s="18" t="s">
        <v>4</v>
      </c>
      <c r="B146" s="16" t="s">
        <v>5</v>
      </c>
      <c r="C146" s="19" t="s">
        <v>11</v>
      </c>
      <c r="D146" s="28"/>
      <c r="E146" s="28"/>
      <c r="F146" s="28"/>
      <c r="G146" s="28"/>
      <c r="H146" s="28"/>
    </row>
    <row r="147" spans="1:8" ht="30">
      <c r="A147" s="35" t="s">
        <v>182</v>
      </c>
      <c r="B147" s="33" t="s">
        <v>183</v>
      </c>
      <c r="C147" s="38">
        <v>10000</v>
      </c>
      <c r="D147" s="28"/>
      <c r="E147" s="28"/>
      <c r="F147" s="28"/>
      <c r="G147" s="28"/>
      <c r="H147" s="28"/>
    </row>
    <row r="148" spans="1:8" ht="30">
      <c r="A148" s="35" t="s">
        <v>184</v>
      </c>
      <c r="B148" s="33" t="s">
        <v>185</v>
      </c>
      <c r="C148" s="38">
        <v>10000</v>
      </c>
      <c r="D148" s="28"/>
      <c r="E148" s="28"/>
      <c r="F148" s="28"/>
      <c r="G148" s="28"/>
      <c r="H148" s="28"/>
    </row>
    <row r="149" spans="1:8" ht="30">
      <c r="A149" s="35" t="s">
        <v>186</v>
      </c>
      <c r="B149" s="33" t="s">
        <v>187</v>
      </c>
      <c r="C149" s="38">
        <v>10000</v>
      </c>
      <c r="D149" s="28"/>
      <c r="E149" s="28"/>
      <c r="F149" s="28"/>
      <c r="G149" s="28"/>
      <c r="H149" s="28"/>
    </row>
    <row r="150" spans="1:8" ht="30">
      <c r="A150" s="35" t="s">
        <v>188</v>
      </c>
      <c r="B150" s="33" t="s">
        <v>189</v>
      </c>
      <c r="C150" s="38">
        <v>12000</v>
      </c>
      <c r="D150" s="28"/>
      <c r="E150" s="28"/>
      <c r="F150" s="28"/>
      <c r="G150" s="28"/>
      <c r="H150" s="28"/>
    </row>
    <row r="151" spans="1:8" ht="30">
      <c r="A151" s="35" t="s">
        <v>190</v>
      </c>
      <c r="B151" s="33" t="s">
        <v>191</v>
      </c>
      <c r="C151" s="38">
        <v>7000</v>
      </c>
      <c r="D151" s="28"/>
      <c r="E151" s="28"/>
      <c r="F151" s="28"/>
      <c r="G151" s="28"/>
      <c r="H151" s="28"/>
    </row>
    <row r="152" spans="1:8" ht="39">
      <c r="A152" s="39" t="s">
        <v>192</v>
      </c>
      <c r="B152" s="40" t="s">
        <v>193</v>
      </c>
      <c r="C152" s="49">
        <v>9000</v>
      </c>
      <c r="D152" s="28"/>
      <c r="E152" s="28"/>
      <c r="F152" s="28"/>
      <c r="G152" s="28"/>
      <c r="H152" s="28"/>
    </row>
    <row r="153" spans="1:8" ht="45">
      <c r="A153" s="33" t="s">
        <v>230</v>
      </c>
      <c r="B153" s="33" t="s">
        <v>231</v>
      </c>
      <c r="C153" s="54">
        <v>5000</v>
      </c>
      <c r="D153" s="28"/>
      <c r="E153" s="28"/>
      <c r="F153" s="28"/>
      <c r="G153" s="28"/>
      <c r="H153" s="28"/>
    </row>
    <row r="154" spans="1:8" ht="30">
      <c r="A154" s="33" t="s">
        <v>232</v>
      </c>
      <c r="B154" s="33" t="s">
        <v>233</v>
      </c>
      <c r="C154" s="54">
        <v>10000</v>
      </c>
      <c r="D154" s="28"/>
      <c r="E154" s="28"/>
      <c r="F154" s="28"/>
      <c r="G154" s="28"/>
      <c r="H154" s="28"/>
    </row>
    <row r="155" spans="1:8" ht="30">
      <c r="A155" s="33" t="s">
        <v>234</v>
      </c>
      <c r="B155" s="33" t="s">
        <v>235</v>
      </c>
      <c r="C155" s="54">
        <v>10000</v>
      </c>
      <c r="D155" s="28"/>
      <c r="E155" s="28"/>
      <c r="F155" s="28"/>
      <c r="G155" s="28"/>
      <c r="H155" s="28"/>
    </row>
    <row r="156" spans="1:8" ht="30">
      <c r="A156" s="33" t="s">
        <v>236</v>
      </c>
      <c r="B156" s="33" t="s">
        <v>237</v>
      </c>
      <c r="C156" s="54">
        <v>10000</v>
      </c>
      <c r="D156" s="28"/>
      <c r="E156" s="28"/>
      <c r="F156" s="28"/>
      <c r="G156" s="28"/>
      <c r="H156" s="28"/>
    </row>
    <row r="157" spans="1:8" ht="30">
      <c r="A157" s="33" t="s">
        <v>238</v>
      </c>
      <c r="B157" s="33" t="s">
        <v>239</v>
      </c>
      <c r="C157" s="54">
        <v>10000</v>
      </c>
      <c r="D157" s="28"/>
      <c r="E157" s="28"/>
      <c r="F157" s="28"/>
      <c r="G157" s="28"/>
      <c r="H157" s="28"/>
    </row>
    <row r="158" spans="1:8" ht="45">
      <c r="A158" s="33" t="s">
        <v>240</v>
      </c>
      <c r="B158" s="33" t="s">
        <v>241</v>
      </c>
      <c r="C158" s="54">
        <v>5000</v>
      </c>
      <c r="D158" s="28"/>
      <c r="E158" s="28"/>
      <c r="F158" s="28"/>
      <c r="G158" s="28"/>
      <c r="H158" s="28"/>
    </row>
    <row r="159" spans="1:8" ht="30">
      <c r="A159" s="33" t="s">
        <v>242</v>
      </c>
      <c r="B159" s="33" t="s">
        <v>243</v>
      </c>
      <c r="C159" s="54">
        <v>10000</v>
      </c>
      <c r="D159" s="28"/>
      <c r="E159" s="28"/>
      <c r="F159" s="28"/>
      <c r="G159" s="28"/>
      <c r="H159" s="28"/>
    </row>
    <row r="160" spans="1:8" ht="30">
      <c r="A160" s="33" t="s">
        <v>244</v>
      </c>
      <c r="B160" s="33" t="s">
        <v>245</v>
      </c>
      <c r="C160" s="54">
        <v>10000</v>
      </c>
      <c r="D160" s="28"/>
      <c r="E160" s="28"/>
      <c r="F160" s="28"/>
      <c r="G160" s="28"/>
      <c r="H160" s="28"/>
    </row>
    <row r="161" spans="1:8" ht="30">
      <c r="A161" s="33" t="s">
        <v>246</v>
      </c>
      <c r="B161" s="33" t="s">
        <v>247</v>
      </c>
      <c r="C161" s="54">
        <v>10000</v>
      </c>
      <c r="D161" s="28"/>
      <c r="E161" s="28"/>
      <c r="F161" s="28"/>
      <c r="G161" s="28"/>
      <c r="H161" s="28"/>
    </row>
    <row r="162" spans="1:8" ht="45">
      <c r="A162" s="33" t="s">
        <v>248</v>
      </c>
      <c r="B162" s="52" t="s">
        <v>249</v>
      </c>
      <c r="C162" s="54">
        <v>10000</v>
      </c>
      <c r="D162" s="28"/>
      <c r="E162" s="28"/>
      <c r="F162" s="28"/>
      <c r="G162" s="28"/>
      <c r="H162" s="28"/>
    </row>
    <row r="163" spans="1:8" ht="30">
      <c r="A163" s="57" t="s">
        <v>250</v>
      </c>
      <c r="B163" s="58" t="s">
        <v>251</v>
      </c>
      <c r="C163" s="49">
        <v>5000</v>
      </c>
      <c r="D163" s="28"/>
      <c r="E163" s="28"/>
      <c r="F163" s="28"/>
      <c r="G163" s="28"/>
      <c r="H163" s="28"/>
    </row>
    <row r="164" spans="1:8" ht="26.25">
      <c r="A164" s="40" t="s">
        <v>252</v>
      </c>
      <c r="B164" s="56" t="s">
        <v>245</v>
      </c>
      <c r="C164" s="49">
        <v>10000</v>
      </c>
      <c r="D164" s="28"/>
      <c r="E164" s="28"/>
      <c r="F164" s="28"/>
      <c r="G164" s="28"/>
      <c r="H164" s="28"/>
    </row>
    <row r="165" spans="1:8" ht="26.25">
      <c r="A165" s="59" t="s">
        <v>253</v>
      </c>
      <c r="B165" s="56" t="s">
        <v>245</v>
      </c>
      <c r="C165" s="49">
        <v>7000</v>
      </c>
      <c r="D165" s="28"/>
      <c r="E165" s="28"/>
      <c r="F165" s="28"/>
      <c r="G165" s="28"/>
      <c r="H165" s="28"/>
    </row>
    <row r="166" spans="1:8" ht="26.25">
      <c r="A166" s="59" t="s">
        <v>254</v>
      </c>
      <c r="B166" s="56" t="s">
        <v>245</v>
      </c>
      <c r="C166" s="49">
        <v>5000</v>
      </c>
      <c r="D166" s="28"/>
      <c r="E166" s="28"/>
      <c r="F166" s="28"/>
      <c r="G166" s="28"/>
      <c r="H166" s="28"/>
    </row>
    <row r="167" spans="1:8" ht="30">
      <c r="A167" s="59" t="s">
        <v>255</v>
      </c>
      <c r="B167" s="59" t="s">
        <v>256</v>
      </c>
      <c r="C167" s="49">
        <v>20000</v>
      </c>
      <c r="D167" s="28"/>
      <c r="E167" s="28"/>
      <c r="F167" s="28"/>
      <c r="G167" s="28"/>
      <c r="H167" s="28"/>
    </row>
    <row r="168" spans="1:8" ht="30">
      <c r="A168" s="59" t="s">
        <v>232</v>
      </c>
      <c r="B168" s="59" t="s">
        <v>257</v>
      </c>
      <c r="C168" s="49">
        <v>5000</v>
      </c>
      <c r="D168" s="28"/>
      <c r="E168" s="28"/>
      <c r="F168" s="28"/>
      <c r="G168" s="28"/>
      <c r="H168" s="28"/>
    </row>
    <row r="169" spans="1:8" ht="30">
      <c r="A169" s="59" t="s">
        <v>258</v>
      </c>
      <c r="B169" s="58" t="s">
        <v>259</v>
      </c>
      <c r="C169" s="49">
        <v>10000</v>
      </c>
      <c r="D169" s="28"/>
      <c r="E169" s="28"/>
      <c r="F169" s="28"/>
      <c r="G169" s="28"/>
      <c r="H169" s="28"/>
    </row>
    <row r="170" spans="1:8" ht="30">
      <c r="A170" s="59" t="s">
        <v>260</v>
      </c>
      <c r="B170" s="59" t="s">
        <v>261</v>
      </c>
      <c r="C170" s="49">
        <v>10000</v>
      </c>
      <c r="D170" s="28"/>
      <c r="E170" s="28"/>
      <c r="F170" s="28"/>
      <c r="G170" s="28"/>
      <c r="H170" s="28"/>
    </row>
    <row r="171" spans="1:8" ht="26.25">
      <c r="A171" s="59" t="s">
        <v>253</v>
      </c>
      <c r="B171" s="56" t="s">
        <v>245</v>
      </c>
      <c r="C171" s="49">
        <v>10000</v>
      </c>
      <c r="D171" s="28"/>
      <c r="E171" s="28"/>
      <c r="F171" s="28"/>
      <c r="G171" s="28"/>
      <c r="H171" s="28"/>
    </row>
    <row r="172" spans="1:8" ht="26.25">
      <c r="A172" s="59" t="s">
        <v>253</v>
      </c>
      <c r="B172" s="56" t="s">
        <v>245</v>
      </c>
      <c r="C172" s="49">
        <v>5000</v>
      </c>
      <c r="D172" s="28"/>
      <c r="E172" s="28"/>
      <c r="F172" s="28"/>
      <c r="G172" s="28"/>
      <c r="H172" s="28"/>
    </row>
    <row r="173" spans="1:8" ht="30">
      <c r="A173" s="59" t="s">
        <v>262</v>
      </c>
      <c r="B173" s="59" t="s">
        <v>263</v>
      </c>
      <c r="C173" s="49">
        <v>15000</v>
      </c>
      <c r="D173" s="28"/>
      <c r="E173" s="28"/>
      <c r="F173" s="28"/>
      <c r="G173" s="28"/>
      <c r="H173" s="28"/>
    </row>
    <row r="174" spans="1:8" ht="26.25">
      <c r="A174" s="59" t="s">
        <v>264</v>
      </c>
      <c r="B174" s="56" t="s">
        <v>245</v>
      </c>
      <c r="C174" s="49">
        <v>10000</v>
      </c>
      <c r="D174" s="28"/>
      <c r="E174" s="28"/>
      <c r="F174" s="28"/>
      <c r="G174" s="28"/>
      <c r="H174" s="28"/>
    </row>
    <row r="175" spans="1:8" ht="30">
      <c r="A175" s="40" t="s">
        <v>232</v>
      </c>
      <c r="B175" s="59" t="s">
        <v>257</v>
      </c>
      <c r="C175" s="49">
        <v>8000</v>
      </c>
      <c r="D175" s="28"/>
      <c r="E175" s="28"/>
      <c r="F175" s="28"/>
      <c r="G175" s="28"/>
      <c r="H175" s="28"/>
    </row>
    <row r="176" spans="1:8" ht="30">
      <c r="A176" s="59" t="s">
        <v>260</v>
      </c>
      <c r="B176" s="59" t="s">
        <v>265</v>
      </c>
      <c r="C176" s="49">
        <v>10000</v>
      </c>
      <c r="D176" s="28"/>
      <c r="E176" s="28"/>
      <c r="F176" s="28"/>
      <c r="G176" s="28"/>
      <c r="H176" s="28"/>
    </row>
    <row r="177" spans="1:8" ht="15.75" thickBot="1">
      <c r="A177" s="74" t="s">
        <v>296</v>
      </c>
      <c r="B177" s="75"/>
      <c r="C177" s="76">
        <f>SUM(C147:C176)</f>
        <v>278000</v>
      </c>
      <c r="D177" s="28"/>
      <c r="E177" s="28"/>
      <c r="F177" s="28"/>
      <c r="G177" s="28"/>
      <c r="H177" s="28"/>
    </row>
    <row r="178" spans="1:8" ht="6.75" customHeight="1" thickTop="1">
      <c r="A178" s="15"/>
      <c r="B178" s="15"/>
      <c r="C178" s="15"/>
      <c r="D178" s="28"/>
      <c r="E178" s="28"/>
      <c r="F178" s="28"/>
      <c r="G178" s="28"/>
      <c r="H178" s="28"/>
    </row>
    <row r="179" spans="1:8" ht="15" customHeight="1">
      <c r="A179" s="89" t="s">
        <v>34</v>
      </c>
      <c r="B179" s="89"/>
      <c r="C179" s="89"/>
      <c r="D179" s="89"/>
      <c r="E179" s="89"/>
      <c r="F179" s="89"/>
      <c r="G179" s="28"/>
      <c r="H179" s="28"/>
    </row>
    <row r="180" spans="1:8" ht="15">
      <c r="A180" s="89"/>
      <c r="B180" s="89"/>
      <c r="C180" s="89"/>
      <c r="D180" s="89"/>
      <c r="E180" s="89"/>
      <c r="F180" s="89"/>
      <c r="G180" s="28"/>
      <c r="H180" s="28"/>
    </row>
    <row r="181" spans="1:8" ht="15">
      <c r="A181" s="89"/>
      <c r="B181" s="89"/>
      <c r="C181" s="89"/>
      <c r="D181" s="89"/>
      <c r="E181" s="89"/>
      <c r="F181" s="89"/>
      <c r="G181" s="28"/>
      <c r="H181" s="28"/>
    </row>
    <row r="182" spans="1:8" ht="15">
      <c r="A182" s="89"/>
      <c r="B182" s="89"/>
      <c r="C182" s="89"/>
      <c r="D182" s="89"/>
      <c r="E182" s="89"/>
      <c r="F182" s="89"/>
      <c r="G182" s="28"/>
      <c r="H182" s="28"/>
    </row>
    <row r="183" spans="1:8" ht="46.5" customHeight="1">
      <c r="A183" s="89"/>
      <c r="B183" s="89"/>
      <c r="C183" s="89"/>
      <c r="D183" s="89"/>
      <c r="E183" s="89"/>
      <c r="F183" s="89"/>
      <c r="G183" s="28"/>
      <c r="H183" s="28"/>
    </row>
    <row r="184" spans="1:3" ht="15.75" thickBot="1">
      <c r="A184" s="15"/>
      <c r="B184" s="15"/>
      <c r="C184" s="15"/>
    </row>
    <row r="185" spans="1:8" ht="15.75" customHeight="1" thickTop="1">
      <c r="A185" s="94" t="s">
        <v>22</v>
      </c>
      <c r="B185" s="95"/>
      <c r="C185" s="96"/>
      <c r="D185" s="28"/>
      <c r="E185" s="28"/>
      <c r="F185" s="28"/>
      <c r="G185" s="28"/>
      <c r="H185" s="28"/>
    </row>
    <row r="186" spans="1:8" ht="25.5">
      <c r="A186" s="18" t="s">
        <v>4</v>
      </c>
      <c r="B186" s="16" t="s">
        <v>5</v>
      </c>
      <c r="C186" s="19" t="s">
        <v>11</v>
      </c>
      <c r="D186" s="28"/>
      <c r="E186" s="28"/>
      <c r="F186" s="28"/>
      <c r="G186" s="28"/>
      <c r="H186" s="28"/>
    </row>
    <row r="187" spans="1:8" ht="30">
      <c r="A187" s="51" t="s">
        <v>175</v>
      </c>
      <c r="B187" s="42" t="s">
        <v>194</v>
      </c>
      <c r="C187" s="38">
        <v>15000</v>
      </c>
      <c r="D187" s="28"/>
      <c r="E187" s="28"/>
      <c r="F187" s="28"/>
      <c r="G187" s="28"/>
      <c r="H187" s="28"/>
    </row>
    <row r="188" spans="1:8" ht="45">
      <c r="A188" s="42" t="s">
        <v>195</v>
      </c>
      <c r="B188" s="42" t="s">
        <v>196</v>
      </c>
      <c r="C188" s="38">
        <v>8000</v>
      </c>
      <c r="D188" s="28"/>
      <c r="E188" s="28"/>
      <c r="F188" s="28"/>
      <c r="G188" s="28"/>
      <c r="H188" s="28"/>
    </row>
    <row r="189" spans="1:8" ht="30">
      <c r="A189" s="42" t="s">
        <v>203</v>
      </c>
      <c r="B189" s="42" t="s">
        <v>204</v>
      </c>
      <c r="C189" s="38">
        <v>10000</v>
      </c>
      <c r="D189" s="28"/>
      <c r="E189" s="28"/>
      <c r="F189" s="28"/>
      <c r="G189" s="28"/>
      <c r="H189" s="28"/>
    </row>
    <row r="190" spans="1:8" ht="15">
      <c r="A190" s="42" t="s">
        <v>205</v>
      </c>
      <c r="B190" s="42" t="s">
        <v>206</v>
      </c>
      <c r="C190" s="38">
        <v>8000</v>
      </c>
      <c r="D190" s="28"/>
      <c r="E190" s="28"/>
      <c r="F190" s="28"/>
      <c r="G190" s="28"/>
      <c r="H190" s="28"/>
    </row>
    <row r="191" spans="1:8" ht="30">
      <c r="A191" s="42" t="s">
        <v>207</v>
      </c>
      <c r="B191" s="42" t="s">
        <v>208</v>
      </c>
      <c r="C191" s="38">
        <v>5000</v>
      </c>
      <c r="D191" s="28"/>
      <c r="E191" s="28"/>
      <c r="F191" s="28"/>
      <c r="G191" s="28"/>
      <c r="H191" s="28"/>
    </row>
    <row r="192" spans="1:8" ht="30">
      <c r="A192" s="42" t="s">
        <v>78</v>
      </c>
      <c r="B192" s="42" t="s">
        <v>209</v>
      </c>
      <c r="C192" s="38">
        <v>10000</v>
      </c>
      <c r="D192" s="28"/>
      <c r="E192" s="28"/>
      <c r="F192" s="28"/>
      <c r="G192" s="28"/>
      <c r="H192" s="28"/>
    </row>
    <row r="193" spans="1:8" ht="30">
      <c r="A193" s="42" t="s">
        <v>210</v>
      </c>
      <c r="B193" s="42" t="s">
        <v>211</v>
      </c>
      <c r="C193" s="38">
        <v>7000</v>
      </c>
      <c r="D193" s="28"/>
      <c r="E193" s="28"/>
      <c r="F193" s="28"/>
      <c r="G193" s="28"/>
      <c r="H193" s="28"/>
    </row>
    <row r="194" spans="1:8" ht="45">
      <c r="A194" s="42" t="s">
        <v>137</v>
      </c>
      <c r="B194" s="42" t="s">
        <v>212</v>
      </c>
      <c r="C194" s="38">
        <v>10000</v>
      </c>
      <c r="D194" s="28"/>
      <c r="E194" s="28"/>
      <c r="F194" s="28"/>
      <c r="G194" s="28"/>
      <c r="H194" s="28"/>
    </row>
    <row r="195" spans="1:8" ht="30">
      <c r="A195" s="42" t="s">
        <v>213</v>
      </c>
      <c r="B195" s="42" t="s">
        <v>214</v>
      </c>
      <c r="C195" s="38">
        <v>5000</v>
      </c>
      <c r="D195" s="28"/>
      <c r="E195" s="28"/>
      <c r="F195" s="28"/>
      <c r="G195" s="28"/>
      <c r="H195" s="28"/>
    </row>
    <row r="196" spans="1:8" ht="45">
      <c r="A196" s="42" t="s">
        <v>215</v>
      </c>
      <c r="B196" s="42" t="s">
        <v>216</v>
      </c>
      <c r="C196" s="38">
        <v>4000</v>
      </c>
      <c r="D196" s="28"/>
      <c r="E196" s="28"/>
      <c r="F196" s="28"/>
      <c r="G196" s="28"/>
      <c r="H196" s="28"/>
    </row>
    <row r="197" spans="1:8" ht="26.25">
      <c r="A197" s="40" t="s">
        <v>217</v>
      </c>
      <c r="B197" s="40" t="s">
        <v>218</v>
      </c>
      <c r="C197" s="49">
        <v>5000</v>
      </c>
      <c r="D197" s="28"/>
      <c r="E197" s="28"/>
      <c r="F197" s="28"/>
      <c r="G197" s="28"/>
      <c r="H197" s="28"/>
    </row>
    <row r="198" spans="1:8" ht="26.25">
      <c r="A198" s="40" t="s">
        <v>163</v>
      </c>
      <c r="B198" s="40" t="s">
        <v>219</v>
      </c>
      <c r="C198" s="49">
        <v>5000</v>
      </c>
      <c r="D198" s="28"/>
      <c r="E198" s="28"/>
      <c r="F198" s="28"/>
      <c r="G198" s="28"/>
      <c r="H198" s="28"/>
    </row>
    <row r="199" spans="1:8" ht="30">
      <c r="A199" s="40" t="s">
        <v>220</v>
      </c>
      <c r="B199" s="33" t="s">
        <v>221</v>
      </c>
      <c r="C199" s="49">
        <v>10000</v>
      </c>
      <c r="D199" s="28"/>
      <c r="E199" s="28"/>
      <c r="F199" s="28"/>
      <c r="G199" s="28"/>
      <c r="H199" s="28"/>
    </row>
    <row r="200" spans="1:8" ht="26.25">
      <c r="A200" s="40" t="s">
        <v>222</v>
      </c>
      <c r="B200" s="40" t="s">
        <v>223</v>
      </c>
      <c r="C200" s="49">
        <v>10000</v>
      </c>
      <c r="D200" s="28"/>
      <c r="E200" s="28"/>
      <c r="F200" s="28"/>
      <c r="G200" s="28"/>
      <c r="H200" s="28"/>
    </row>
    <row r="201" spans="1:8" ht="26.25">
      <c r="A201" s="33" t="s">
        <v>224</v>
      </c>
      <c r="B201" s="40" t="s">
        <v>225</v>
      </c>
      <c r="C201" s="55">
        <v>2000</v>
      </c>
      <c r="D201" s="28"/>
      <c r="E201" s="28"/>
      <c r="F201" s="28"/>
      <c r="G201" s="28"/>
      <c r="H201" s="28"/>
    </row>
    <row r="202" spans="1:8" ht="26.25">
      <c r="A202" s="40" t="s">
        <v>217</v>
      </c>
      <c r="B202" s="40" t="s">
        <v>218</v>
      </c>
      <c r="C202" s="49">
        <v>5000</v>
      </c>
      <c r="D202" s="28"/>
      <c r="E202" s="28"/>
      <c r="F202" s="28"/>
      <c r="G202" s="28"/>
      <c r="H202" s="28"/>
    </row>
    <row r="203" spans="1:8" ht="26.25">
      <c r="A203" s="33" t="s">
        <v>226</v>
      </c>
      <c r="B203" s="40" t="s">
        <v>218</v>
      </c>
      <c r="C203" s="55">
        <v>5000</v>
      </c>
      <c r="D203" s="28"/>
      <c r="E203" s="28"/>
      <c r="F203" s="28"/>
      <c r="G203" s="28"/>
      <c r="H203" s="28"/>
    </row>
    <row r="204" spans="1:8" ht="26.25">
      <c r="A204" s="33" t="s">
        <v>168</v>
      </c>
      <c r="B204" s="40" t="s">
        <v>218</v>
      </c>
      <c r="C204" s="49">
        <v>3000</v>
      </c>
      <c r="D204" s="28"/>
      <c r="E204" s="28"/>
      <c r="F204" s="28"/>
      <c r="G204" s="28"/>
      <c r="H204" s="28"/>
    </row>
    <row r="205" spans="1:8" ht="15">
      <c r="A205" s="33" t="s">
        <v>227</v>
      </c>
      <c r="B205" s="33" t="s">
        <v>228</v>
      </c>
      <c r="C205" s="55">
        <v>5000</v>
      </c>
      <c r="D205" s="28"/>
      <c r="E205" s="28"/>
      <c r="F205" s="28"/>
      <c r="G205" s="28"/>
      <c r="H205" s="28"/>
    </row>
    <row r="206" spans="1:8" ht="15">
      <c r="A206" s="33" t="s">
        <v>229</v>
      </c>
      <c r="B206" s="33" t="s">
        <v>228</v>
      </c>
      <c r="C206" s="55">
        <v>5000</v>
      </c>
      <c r="D206" s="28"/>
      <c r="E206" s="28"/>
      <c r="F206" s="28"/>
      <c r="G206" s="28"/>
      <c r="H206" s="28"/>
    </row>
    <row r="207" spans="1:8" ht="15">
      <c r="A207" s="33" t="s">
        <v>294</v>
      </c>
      <c r="B207" s="33" t="s">
        <v>228</v>
      </c>
      <c r="C207" s="38">
        <v>6000</v>
      </c>
      <c r="D207" s="28"/>
      <c r="E207" s="28"/>
      <c r="F207" s="28"/>
      <c r="G207" s="28"/>
      <c r="H207" s="28"/>
    </row>
    <row r="208" spans="1:8" ht="15.75" thickBot="1">
      <c r="A208" s="74" t="s">
        <v>296</v>
      </c>
      <c r="B208" s="75"/>
      <c r="C208" s="76">
        <f>SUM(C187:C207)</f>
        <v>143000</v>
      </c>
      <c r="D208" s="28"/>
      <c r="E208" s="28"/>
      <c r="F208" s="28"/>
      <c r="G208" s="28"/>
      <c r="H208" s="28"/>
    </row>
    <row r="209" spans="1:8" ht="4.5" customHeight="1" thickTop="1">
      <c r="A209" s="15"/>
      <c r="B209" s="15"/>
      <c r="C209" s="15"/>
      <c r="D209" s="28"/>
      <c r="E209" s="28"/>
      <c r="F209" s="28"/>
      <c r="G209" s="28"/>
      <c r="H209" s="28"/>
    </row>
    <row r="210" spans="1:8" ht="66.75" customHeight="1">
      <c r="A210" s="89" t="s">
        <v>35</v>
      </c>
      <c r="B210" s="89"/>
      <c r="C210" s="89"/>
      <c r="D210" s="89"/>
      <c r="E210" s="28"/>
      <c r="F210" s="28"/>
      <c r="G210" s="28"/>
      <c r="H210" s="28"/>
    </row>
    <row r="211" spans="4:8" ht="15.75" thickBot="1">
      <c r="D211" s="28"/>
      <c r="E211" s="28"/>
      <c r="F211" s="28"/>
      <c r="G211" s="28"/>
      <c r="H211" s="28"/>
    </row>
    <row r="212" spans="1:8" ht="15.75" thickTop="1">
      <c r="A212" s="94" t="s">
        <v>23</v>
      </c>
      <c r="B212" s="95"/>
      <c r="C212" s="96"/>
      <c r="D212" s="28"/>
      <c r="E212" s="28"/>
      <c r="F212" s="28"/>
      <c r="G212" s="28"/>
      <c r="H212" s="28"/>
    </row>
    <row r="213" spans="1:8" ht="15.75" customHeight="1">
      <c r="A213" s="18" t="s">
        <v>4</v>
      </c>
      <c r="B213" s="16" t="s">
        <v>5</v>
      </c>
      <c r="C213" s="19" t="s">
        <v>11</v>
      </c>
      <c r="D213" s="28"/>
      <c r="E213" s="28"/>
      <c r="F213" s="28"/>
      <c r="G213" s="28"/>
      <c r="H213" s="28"/>
    </row>
    <row r="214" spans="1:8" ht="45">
      <c r="A214" s="33" t="s">
        <v>69</v>
      </c>
      <c r="B214" s="33" t="s">
        <v>70</v>
      </c>
      <c r="C214" s="34">
        <v>10000</v>
      </c>
      <c r="D214" s="28"/>
      <c r="E214" s="28"/>
      <c r="F214" s="28"/>
      <c r="G214" s="28"/>
      <c r="H214" s="28"/>
    </row>
    <row r="215" spans="1:8" ht="45">
      <c r="A215" s="33" t="s">
        <v>71</v>
      </c>
      <c r="B215" s="33" t="s">
        <v>72</v>
      </c>
      <c r="C215" s="34">
        <v>70000</v>
      </c>
      <c r="D215" s="28"/>
      <c r="E215" s="28"/>
      <c r="F215" s="28"/>
      <c r="G215" s="28"/>
      <c r="H215" s="28"/>
    </row>
    <row r="216" spans="1:8" ht="45">
      <c r="A216" s="33" t="s">
        <v>73</v>
      </c>
      <c r="B216" s="33" t="s">
        <v>74</v>
      </c>
      <c r="C216" s="34">
        <v>10000</v>
      </c>
      <c r="D216" s="28"/>
      <c r="E216" s="28"/>
      <c r="F216" s="28"/>
      <c r="G216" s="28"/>
      <c r="H216" s="28"/>
    </row>
    <row r="217" spans="1:8" ht="30">
      <c r="A217" s="33" t="s">
        <v>49</v>
      </c>
      <c r="B217" s="33" t="s">
        <v>75</v>
      </c>
      <c r="C217" s="34">
        <v>7000</v>
      </c>
      <c r="D217" s="28"/>
      <c r="E217" s="28"/>
      <c r="F217" s="28"/>
      <c r="G217" s="28"/>
      <c r="H217" s="28"/>
    </row>
    <row r="218" spans="1:8" ht="26.25">
      <c r="A218" s="39" t="s">
        <v>76</v>
      </c>
      <c r="B218" s="40" t="s">
        <v>77</v>
      </c>
      <c r="C218" s="41">
        <v>7000</v>
      </c>
      <c r="D218" s="28"/>
      <c r="E218" s="28"/>
      <c r="F218" s="28"/>
      <c r="G218" s="28"/>
      <c r="H218" s="28"/>
    </row>
    <row r="219" spans="1:8" ht="15">
      <c r="A219" s="35" t="s">
        <v>78</v>
      </c>
      <c r="B219" s="35" t="s">
        <v>77</v>
      </c>
      <c r="C219" s="34">
        <v>7000</v>
      </c>
      <c r="D219" s="28"/>
      <c r="E219" s="28"/>
      <c r="F219" s="28"/>
      <c r="G219" s="28"/>
      <c r="H219" s="28"/>
    </row>
    <row r="220" spans="1:8" ht="60">
      <c r="A220" s="42" t="s">
        <v>120</v>
      </c>
      <c r="B220" s="42" t="s">
        <v>121</v>
      </c>
      <c r="C220" s="41">
        <v>2000</v>
      </c>
      <c r="D220" s="28"/>
      <c r="E220" s="28"/>
      <c r="F220" s="28"/>
      <c r="G220" s="28"/>
      <c r="H220" s="28"/>
    </row>
    <row r="221" spans="1:8" ht="45">
      <c r="A221" s="42" t="s">
        <v>107</v>
      </c>
      <c r="B221" s="46" t="s">
        <v>128</v>
      </c>
      <c r="C221" s="41">
        <v>2000</v>
      </c>
      <c r="D221" s="28"/>
      <c r="E221" s="28"/>
      <c r="F221" s="28"/>
      <c r="G221" s="28"/>
      <c r="H221" s="28"/>
    </row>
    <row r="222" spans="1:8" ht="38.25">
      <c r="A222" s="42" t="s">
        <v>153</v>
      </c>
      <c r="B222" s="50" t="s">
        <v>154</v>
      </c>
      <c r="C222" s="38">
        <v>5000</v>
      </c>
      <c r="D222" s="28"/>
      <c r="E222" s="28"/>
      <c r="F222" s="28"/>
      <c r="G222" s="28"/>
      <c r="H222" s="28"/>
    </row>
    <row r="223" spans="1:8" ht="38.25">
      <c r="A223" s="42" t="s">
        <v>155</v>
      </c>
      <c r="B223" s="50" t="s">
        <v>156</v>
      </c>
      <c r="C223" s="38">
        <v>3000</v>
      </c>
      <c r="D223" s="28"/>
      <c r="E223" s="28"/>
      <c r="F223" s="28"/>
      <c r="G223" s="28"/>
      <c r="H223" s="28"/>
    </row>
    <row r="224" spans="1:8" ht="30">
      <c r="A224" s="42" t="s">
        <v>159</v>
      </c>
      <c r="B224" s="50" t="s">
        <v>160</v>
      </c>
      <c r="C224" s="38">
        <v>3000</v>
      </c>
      <c r="D224" s="28"/>
      <c r="E224" s="28"/>
      <c r="F224" s="28"/>
      <c r="G224" s="28"/>
      <c r="H224" s="28"/>
    </row>
    <row r="225" spans="1:8" ht="45">
      <c r="A225" s="33" t="s">
        <v>171</v>
      </c>
      <c r="B225" s="33" t="s">
        <v>181</v>
      </c>
      <c r="C225" s="38">
        <v>7000</v>
      </c>
      <c r="D225" s="28"/>
      <c r="E225" s="28"/>
      <c r="F225" s="28"/>
      <c r="G225" s="28"/>
      <c r="H225" s="28"/>
    </row>
    <row r="226" spans="1:8" ht="15.75" thickBot="1">
      <c r="A226" s="74" t="s">
        <v>296</v>
      </c>
      <c r="B226" s="75"/>
      <c r="C226" s="76">
        <f>SUM(C214:C225)</f>
        <v>133000</v>
      </c>
      <c r="D226" s="28"/>
      <c r="E226" s="28"/>
      <c r="F226" s="28"/>
      <c r="G226" s="28"/>
      <c r="H226" s="28"/>
    </row>
    <row r="227" spans="1:8" ht="16.5" thickBot="1" thickTop="1">
      <c r="A227" s="15"/>
      <c r="B227" s="15"/>
      <c r="C227" s="15"/>
      <c r="D227" s="28"/>
      <c r="E227" s="28"/>
      <c r="F227" s="28"/>
      <c r="G227" s="28"/>
      <c r="H227" s="28"/>
    </row>
    <row r="228" spans="1:8" ht="15.75" thickTop="1">
      <c r="A228" s="94" t="s">
        <v>24</v>
      </c>
      <c r="B228" s="95"/>
      <c r="C228" s="96"/>
      <c r="D228" s="28"/>
      <c r="E228" s="28"/>
      <c r="F228" s="28"/>
      <c r="G228" s="28"/>
      <c r="H228" s="28"/>
    </row>
    <row r="229" spans="1:8" ht="25.5">
      <c r="A229" s="18" t="s">
        <v>4</v>
      </c>
      <c r="B229" s="16" t="s">
        <v>5</v>
      </c>
      <c r="C229" s="19" t="s">
        <v>11</v>
      </c>
      <c r="D229" s="28"/>
      <c r="E229" s="28"/>
      <c r="F229" s="28"/>
      <c r="G229" s="28"/>
      <c r="H229" s="28"/>
    </row>
    <row r="230" spans="1:8" ht="39">
      <c r="A230" s="60" t="s">
        <v>266</v>
      </c>
      <c r="B230" s="40" t="s">
        <v>267</v>
      </c>
      <c r="C230" s="49">
        <v>5000</v>
      </c>
      <c r="D230" s="28"/>
      <c r="E230" s="28"/>
      <c r="F230" s="28"/>
      <c r="G230" s="28"/>
      <c r="H230" s="28"/>
    </row>
    <row r="231" spans="1:8" ht="45">
      <c r="A231" s="57" t="s">
        <v>268</v>
      </c>
      <c r="B231" s="59" t="s">
        <v>269</v>
      </c>
      <c r="C231" s="49">
        <v>5000</v>
      </c>
      <c r="D231" s="28"/>
      <c r="E231" s="28"/>
      <c r="F231" s="28"/>
      <c r="G231" s="28"/>
      <c r="H231" s="28"/>
    </row>
    <row r="232" spans="1:8" ht="30">
      <c r="A232" s="57" t="s">
        <v>270</v>
      </c>
      <c r="B232" s="59" t="s">
        <v>271</v>
      </c>
      <c r="C232" s="49">
        <v>2000</v>
      </c>
      <c r="D232" s="28"/>
      <c r="E232" s="28"/>
      <c r="F232" s="28"/>
      <c r="G232" s="28"/>
      <c r="H232" s="28"/>
    </row>
    <row r="233" spans="1:8" ht="15">
      <c r="A233" s="57" t="s">
        <v>272</v>
      </c>
      <c r="B233" s="59" t="s">
        <v>273</v>
      </c>
      <c r="C233" s="55">
        <v>10000</v>
      </c>
      <c r="D233" s="28"/>
      <c r="E233" s="28"/>
      <c r="F233" s="28"/>
      <c r="G233" s="28"/>
      <c r="H233" s="28"/>
    </row>
    <row r="234" spans="1:8" ht="15">
      <c r="A234" s="57" t="s">
        <v>274</v>
      </c>
      <c r="B234" s="59" t="s">
        <v>273</v>
      </c>
      <c r="C234" s="55">
        <v>10000</v>
      </c>
      <c r="D234" s="28"/>
      <c r="E234" s="28"/>
      <c r="F234" s="28"/>
      <c r="G234" s="28"/>
      <c r="H234" s="28"/>
    </row>
    <row r="235" spans="1:8" ht="15">
      <c r="A235" s="57" t="s">
        <v>275</v>
      </c>
      <c r="B235" s="59" t="s">
        <v>273</v>
      </c>
      <c r="C235" s="55">
        <v>10000</v>
      </c>
      <c r="D235" s="28"/>
      <c r="E235" s="28"/>
      <c r="F235" s="28"/>
      <c r="G235" s="28"/>
      <c r="H235" s="28"/>
    </row>
    <row r="236" spans="1:8" ht="15">
      <c r="A236" s="57" t="s">
        <v>276</v>
      </c>
      <c r="B236" s="59" t="s">
        <v>273</v>
      </c>
      <c r="C236" s="55">
        <v>10000</v>
      </c>
      <c r="D236" s="28"/>
      <c r="E236" s="28"/>
      <c r="F236" s="28"/>
      <c r="G236" s="28"/>
      <c r="H236" s="28"/>
    </row>
    <row r="237" spans="1:8" ht="15">
      <c r="A237" s="57" t="s">
        <v>277</v>
      </c>
      <c r="B237" s="59" t="s">
        <v>273</v>
      </c>
      <c r="C237" s="55">
        <v>10000</v>
      </c>
      <c r="D237" s="28"/>
      <c r="E237" s="28"/>
      <c r="F237" s="28"/>
      <c r="G237" s="28"/>
      <c r="H237" s="28"/>
    </row>
    <row r="238" spans="1:8" ht="15">
      <c r="A238" s="57" t="s">
        <v>278</v>
      </c>
      <c r="B238" s="59" t="s">
        <v>273</v>
      </c>
      <c r="C238" s="55">
        <v>10000</v>
      </c>
      <c r="D238" s="28"/>
      <c r="E238" s="28"/>
      <c r="F238" s="28"/>
      <c r="G238" s="28"/>
      <c r="H238" s="28"/>
    </row>
    <row r="239" spans="1:8" ht="30">
      <c r="A239" s="57" t="s">
        <v>279</v>
      </c>
      <c r="B239" s="59" t="s">
        <v>280</v>
      </c>
      <c r="C239" s="55">
        <v>10000</v>
      </c>
      <c r="D239" s="28"/>
      <c r="E239" s="28"/>
      <c r="F239" s="28"/>
      <c r="G239" s="28"/>
      <c r="H239" s="28"/>
    </row>
    <row r="240" spans="1:8" ht="45">
      <c r="A240" s="57" t="s">
        <v>281</v>
      </c>
      <c r="B240" s="59" t="s">
        <v>282</v>
      </c>
      <c r="C240" s="55">
        <v>5000</v>
      </c>
      <c r="D240" s="28"/>
      <c r="E240" s="28"/>
      <c r="F240" s="28"/>
      <c r="G240" s="28"/>
      <c r="H240" s="28"/>
    </row>
    <row r="241" spans="1:8" ht="30.75" thickBot="1">
      <c r="A241" s="57" t="s">
        <v>268</v>
      </c>
      <c r="B241" s="59" t="s">
        <v>283</v>
      </c>
      <c r="C241" s="55">
        <v>3000</v>
      </c>
      <c r="D241" s="28"/>
      <c r="E241" s="28"/>
      <c r="F241" s="28"/>
      <c r="G241" s="28"/>
      <c r="H241" s="28"/>
    </row>
    <row r="242" spans="1:8" ht="30.75" thickBot="1">
      <c r="A242" s="63" t="s">
        <v>250</v>
      </c>
      <c r="B242" s="64" t="s">
        <v>295</v>
      </c>
      <c r="C242" s="65">
        <v>20000</v>
      </c>
      <c r="D242" s="28"/>
      <c r="E242" s="28"/>
      <c r="F242" s="28"/>
      <c r="G242" s="28"/>
      <c r="H242" s="28"/>
    </row>
    <row r="243" spans="1:8" ht="15.75" thickBot="1">
      <c r="A243" s="74" t="s">
        <v>296</v>
      </c>
      <c r="B243" s="75"/>
      <c r="C243" s="76">
        <f>SUM(C230:C242)</f>
        <v>110000</v>
      </c>
      <c r="D243" s="28"/>
      <c r="E243" s="28"/>
      <c r="F243" s="28"/>
      <c r="G243" s="28"/>
      <c r="H243" s="28"/>
    </row>
    <row r="244" spans="1:8" ht="15.75" thickTop="1">
      <c r="A244" s="15"/>
      <c r="B244" s="15"/>
      <c r="C244" s="15"/>
      <c r="D244" s="28"/>
      <c r="E244" s="28"/>
      <c r="F244" s="28"/>
      <c r="G244" s="28"/>
      <c r="H244" s="28"/>
    </row>
    <row r="245" spans="1:8" ht="15">
      <c r="A245" s="72" t="s">
        <v>297</v>
      </c>
      <c r="B245" s="72"/>
      <c r="C245" s="78">
        <f>SUM(C41+C52+C62+C74+C100+C128+C135+C143+C177+C208+C226+C243)</f>
        <v>1364858.49</v>
      </c>
      <c r="D245" s="28"/>
      <c r="E245" s="28"/>
      <c r="F245" s="28"/>
      <c r="G245" s="28"/>
      <c r="H245" s="28"/>
    </row>
    <row r="246" spans="1:8" ht="73.5" customHeight="1">
      <c r="A246" s="88" t="s">
        <v>298</v>
      </c>
      <c r="B246" s="88"/>
      <c r="C246" s="88"/>
      <c r="D246" s="28"/>
      <c r="E246" s="28"/>
      <c r="F246" s="28"/>
      <c r="G246" s="28"/>
      <c r="H246" s="28"/>
    </row>
    <row r="247" spans="4:8" ht="15">
      <c r="D247" s="28"/>
      <c r="E247" s="28"/>
      <c r="F247" s="28"/>
      <c r="G247" s="28"/>
      <c r="H247" s="28"/>
    </row>
    <row r="248" spans="1:8" ht="12.75" customHeight="1">
      <c r="A248" s="106" t="s">
        <v>12</v>
      </c>
      <c r="B248" s="107"/>
      <c r="C248" s="108"/>
      <c r="D248" s="28"/>
      <c r="E248" s="28"/>
      <c r="F248" s="28"/>
      <c r="G248" s="28"/>
      <c r="H248" s="28"/>
    </row>
    <row r="249" spans="1:8" ht="15">
      <c r="A249" s="109"/>
      <c r="B249" s="110"/>
      <c r="C249" s="111"/>
      <c r="D249" s="28"/>
      <c r="E249" s="28"/>
      <c r="F249" s="28"/>
      <c r="G249" s="28"/>
      <c r="H249" s="28"/>
    </row>
  </sheetData>
  <sheetProtection/>
  <mergeCells count="29">
    <mergeCell ref="A248:C249"/>
    <mergeCell ref="A32:D32"/>
    <mergeCell ref="A18:F18"/>
    <mergeCell ref="A212:C212"/>
    <mergeCell ref="A102:C102"/>
    <mergeCell ref="A185:C185"/>
    <mergeCell ref="A130:C130"/>
    <mergeCell ref="A137:C137"/>
    <mergeCell ref="A210:D210"/>
    <mergeCell ref="A1:F1"/>
    <mergeCell ref="A17:F17"/>
    <mergeCell ref="A34:F34"/>
    <mergeCell ref="A29:E29"/>
    <mergeCell ref="G50:H50"/>
    <mergeCell ref="A37:C37"/>
    <mergeCell ref="A43:C43"/>
    <mergeCell ref="A11:D11"/>
    <mergeCell ref="A14:D14"/>
    <mergeCell ref="A36:F36"/>
    <mergeCell ref="A22:C25"/>
    <mergeCell ref="A246:C246"/>
    <mergeCell ref="A179:F183"/>
    <mergeCell ref="A35:F35"/>
    <mergeCell ref="A54:C54"/>
    <mergeCell ref="A64:C64"/>
    <mergeCell ref="A76:C76"/>
    <mergeCell ref="A144:F144"/>
    <mergeCell ref="A145:C145"/>
    <mergeCell ref="A228:C22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84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2014-04-08T08:23:57Z</cp:lastPrinted>
  <dcterms:created xsi:type="dcterms:W3CDTF">2012-03-30T12:13:34Z</dcterms:created>
  <dcterms:modified xsi:type="dcterms:W3CDTF">2014-07-23T09:20:22Z</dcterms:modified>
  <cp:category/>
  <cp:version/>
  <cp:contentType/>
  <cp:contentStatus/>
</cp:coreProperties>
</file>