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<sst xmlns="http://schemas.openxmlformats.org/spreadsheetml/2006/main" count="188" uniqueCount="124">
  <si>
    <t>BROJ ZAPOSLENIH</t>
  </si>
  <si>
    <t>UKUPNO (kn)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</si>
  <si>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</si>
  <si>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</si>
  <si>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</si>
  <si>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</si>
  <si>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</si>
  <si>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</si>
  <si>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</si>
  <si>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</si>
  <si>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</si>
  <si>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</si>
  <si>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</si>
  <si>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</si>
  <si>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</si>
  <si>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</si>
  <si>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</si>
  <si>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</si>
  <si>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</si>
  <si>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</si>
  <si>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</si>
  <si>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</si>
  <si>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</si>
  <si>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</si>
  <si>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</si>
  <si>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</si>
  <si>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</si>
  <si>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</si>
  <si>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</si>
  <si>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</si>
  <si>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</si>
  <si>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</si>
  <si>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</si>
  <si>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</si>
  <si>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</si>
  <si>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</si>
  <si>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</si>
  <si>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</si>
  <si>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</si>
  <si>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Pučko otvoreno učilište Ante Babić" Umag</t>
  </si>
  <si>
    <t>Gradska knjižnica Umag</t>
  </si>
  <si>
    <t>Muzej Grada Umaga</t>
  </si>
  <si>
    <t>UKUPNO</t>
  </si>
  <si>
    <t>POU Ante Babić</t>
  </si>
  <si>
    <t>Glazbeno scenska djelatnost</t>
  </si>
  <si>
    <t>Pučke svečanosti (karneval i Umaške noći)</t>
  </si>
  <si>
    <t>Međunarodni festival folklora, Magic nights i Večeri klasike</t>
  </si>
  <si>
    <t>Monografija Grada Umaga</t>
  </si>
  <si>
    <t>Književni skupovi i Mjesec knjiga</t>
  </si>
  <si>
    <t>Izdavačka djelatnost</t>
  </si>
  <si>
    <t>Radionice za mlade</t>
  </si>
  <si>
    <t>muzejsko-galerijska djelatnost</t>
  </si>
  <si>
    <t>Zaštita kulturne baštine</t>
  </si>
  <si>
    <t>Info tabele za građane</t>
  </si>
  <si>
    <t>Sanacija crkve</t>
  </si>
  <si>
    <t>Crkva</t>
  </si>
  <si>
    <t>sanacija pročelja u povijesnoj jezgri</t>
  </si>
  <si>
    <t>Rekonstrukcija zgrade Muzeja</t>
  </si>
  <si>
    <t>Grad Umag</t>
  </si>
  <si>
    <t>Župa Materada</t>
  </si>
  <si>
    <t>rekonstrukcija zvonika</t>
  </si>
  <si>
    <t>Pou A. Babić</t>
  </si>
  <si>
    <t>Glazbena oprema</t>
  </si>
  <si>
    <t>Uredska oprema i namještaj</t>
  </si>
  <si>
    <t>Knjige u knjižnicama</t>
  </si>
  <si>
    <t>izgradnja plinske kotlovnice</t>
  </si>
  <si>
    <t>rekonstrukcija zgrade</t>
  </si>
  <si>
    <t>pojačano održavanje</t>
  </si>
  <si>
    <t>Zajednica Talijana F. Tomizza Umag</t>
  </si>
  <si>
    <t>kulturni amaterizam i ostale aktivnosti</t>
  </si>
  <si>
    <t>Zajednica Talijana Savudrija</t>
  </si>
  <si>
    <t>Zajednica Talijana Lovrečica-Babići</t>
  </si>
  <si>
    <t>Zajednica Talijana Materada</t>
  </si>
  <si>
    <t>Slovensko kultirno društvo Ajda</t>
  </si>
  <si>
    <t>Dani slovenske kulture</t>
  </si>
  <si>
    <t>Srpsko kulturno društvo Prosvjeta</t>
  </si>
  <si>
    <t>4. dani kulture Srba Bujštine</t>
  </si>
  <si>
    <t>Zajednica Srba u Istri</t>
  </si>
  <si>
    <t>5. dani srpske kulture u istri</t>
  </si>
  <si>
    <t>Društvo Crnogoraca i prijatelja Crne Gore</t>
  </si>
  <si>
    <t>Dani crnogorske kulture</t>
  </si>
  <si>
    <t>Nacionalna zajendica Bošnjaka</t>
  </si>
  <si>
    <t>Bošnjačka književna večer</t>
  </si>
  <si>
    <t>Kulturno umjetnička udruga njemačko-austrijske manjine u RH - Zauberer</t>
  </si>
  <si>
    <t>tiskanje monografije</t>
  </si>
  <si>
    <t>Matica hrvatska - Umag</t>
  </si>
  <si>
    <t>Književni skup Ivo Balentović</t>
  </si>
  <si>
    <t>Puhački orkestar Naša sloga</t>
  </si>
  <si>
    <t>škola za puhače i razvoj phačkog orkestra</t>
  </si>
  <si>
    <t>Vokalna skupina Klapa Lungomare</t>
  </si>
  <si>
    <t>klapsko pjevanje i sudjelovanje na raznim festivalima</t>
  </si>
  <si>
    <t>Udruga teatar Zoe</t>
  </si>
  <si>
    <t>Baletna škola Carlotta Grisi</t>
  </si>
  <si>
    <t>Pokret za kulturu i zabavu Gaia</t>
  </si>
  <si>
    <t>mažoretkinje i foklorna skupina žena</t>
  </si>
  <si>
    <t>Folklorno društvo Umag</t>
  </si>
  <si>
    <t>promicanje i održavanje folklornih običaja</t>
  </si>
  <si>
    <t>Mješoviti pjevački zbor Korona</t>
  </si>
  <si>
    <t>zborsko pjevanje</t>
  </si>
  <si>
    <t>Oldtimer klub Eppur si muove</t>
  </si>
  <si>
    <t>izložbe starodobnih automobila i rally povijesnih vozila</t>
  </si>
  <si>
    <t>Mješoviti pjevačko društvo Vox Siparis</t>
  </si>
  <si>
    <t>Udruga Svjetske umjetničke igre - WAG</t>
  </si>
  <si>
    <t>1. svjetske umjetničke igre</t>
  </si>
  <si>
    <t>Inicijativa za promociju umjetnosti Mediterana Istre</t>
  </si>
  <si>
    <t>13. međunarodni festival komornog teatra Zlatni lav</t>
  </si>
  <si>
    <t>Udruga Umagoblues</t>
  </si>
  <si>
    <t>Umago blues</t>
  </si>
  <si>
    <t>Kulturno umjetničko društvo SRMA</t>
  </si>
  <si>
    <t>restauracija običaja multikulturalne sredine</t>
  </si>
  <si>
    <t>Matica hrvatska - Buje</t>
  </si>
  <si>
    <t>digitalizacija tiskovine Agroturist i izdavanje knjige Kolonati</t>
  </si>
  <si>
    <t>radio-emisija Iz našeg kraja</t>
  </si>
  <si>
    <t>Udruga maškare Petrovija</t>
  </si>
  <si>
    <t>karneval Petrovija</t>
  </si>
  <si>
    <t>Kulturna udruga mladih Fobija</t>
  </si>
  <si>
    <t>Dernek, Afrički vikend i Manufaktura snova</t>
  </si>
  <si>
    <t>Vespa klub Histria</t>
  </si>
  <si>
    <t>4. vespa susret</t>
  </si>
  <si>
    <t>Foto klub Umag</t>
  </si>
  <si>
    <t>Foto pharos</t>
  </si>
  <si>
    <t>Bista Ante Babić</t>
  </si>
  <si>
    <t>Turistička zajendica Grada Umaga</t>
  </si>
  <si>
    <t>Doček nove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</si>
</sst>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#,##0.0"/>
    <numFmt numFmtId="166" formatCode="#,##0.000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medium"/>
      <top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0" fontId="4" fillId="0" borderId="12" xfId="50" applyNumberFormat="1" applyFont="1" applyBorder="1" applyAlignment="1">
      <alignment vertical="center" wrapText="1"/>
    </xf>
    <xf numFmtId="10" fontId="4" fillId="0" borderId="13" xfId="5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3" fillId="0" borderId="30" xfId="0" applyNumberFormat="1" applyFont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34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1" borderId="46" xfId="0" applyFont="1" applyFill="1" applyBorder="1" applyAlignment="1">
      <alignment horizontal="center" vertical="center" wrapText="1"/>
    </xf>
    <xf numFmtId="0" fontId="3" fillId="42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52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45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="90" zoomScaleNormal="90" workbookViewId="0" topLeftCell="A1">
      <selection activeCell="F25" sqref="F25"/>
    </sheetView>
  </sheetViews>
  <sheetFormatPr defaultColWidth="9.140625" defaultRowHeight="15"/>
  <cols>
    <col min="1" max="1" width="33.7109375" style="0" customWidth="1"/>
    <col min="2" max="2" width="31.14062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80" t="s">
        <v>5</v>
      </c>
      <c r="B1" s="80"/>
      <c r="C1" s="80"/>
      <c r="D1" s="80"/>
      <c r="E1" s="80"/>
      <c r="F1" s="80"/>
      <c r="G1" s="24"/>
    </row>
    <row r="2" spans="1:7" ht="15.75">
      <c r="A2" s="30"/>
      <c r="B2" s="30"/>
      <c r="C2" s="30"/>
      <c r="D2" s="30"/>
      <c r="E2" s="30"/>
      <c r="F2" s="30"/>
      <c r="G2" s="24"/>
    </row>
    <row r="3" ht="15.75" thickBot="1"/>
    <row r="4" spans="1:4" ht="116.25" thickBot="1">
      <c r="A4" s="28" t="s">
        <v>36</v>
      </c>
      <c r="B4" s="29" t="s">
        <v>14</v>
      </c>
      <c r="C4" s="29" t="s">
        <v>15</v>
      </c>
      <c r="D4" s="2" t="s">
        <v>35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12</v>
      </c>
      <c r="B6" s="34">
        <v>110439219</v>
      </c>
      <c r="C6" s="95">
        <v>7865617.02</v>
      </c>
      <c r="D6" s="32">
        <f>C6/B6</f>
        <v>0.07122123002336697</v>
      </c>
    </row>
    <row r="7" spans="1:4" ht="15.75" thickBot="1">
      <c r="A7" s="6" t="s">
        <v>13</v>
      </c>
      <c r="B7" s="35">
        <v>147843164</v>
      </c>
      <c r="C7" s="35">
        <v>6339900</v>
      </c>
      <c r="D7" s="33">
        <f>C7/B7</f>
        <v>0.04288260497455263</v>
      </c>
    </row>
    <row r="10" ht="15">
      <c r="A10" s="7"/>
    </row>
    <row r="11" spans="1:4" ht="57" customHeight="1">
      <c r="A11" s="83" t="s">
        <v>16</v>
      </c>
      <c r="B11" s="83"/>
      <c r="C11" s="83"/>
      <c r="D11" s="83"/>
    </row>
    <row r="14" spans="1:4" ht="38.25" customHeight="1">
      <c r="A14" s="84" t="s">
        <v>6</v>
      </c>
      <c r="B14" s="85"/>
      <c r="C14" s="85"/>
      <c r="D14" s="86"/>
    </row>
    <row r="17" spans="1:7" ht="31.5" customHeight="1">
      <c r="A17" s="80" t="s">
        <v>7</v>
      </c>
      <c r="B17" s="80"/>
      <c r="C17" s="80"/>
      <c r="D17" s="80"/>
      <c r="E17" s="80"/>
      <c r="F17" s="80"/>
      <c r="G17" s="24"/>
    </row>
    <row r="18" spans="1:6" ht="32.25" customHeight="1">
      <c r="A18" s="94" t="s">
        <v>31</v>
      </c>
      <c r="B18" s="94"/>
      <c r="C18" s="94"/>
      <c r="D18" s="94"/>
      <c r="E18" s="94"/>
      <c r="F18" s="94"/>
    </row>
    <row r="19" spans="1:6" ht="15.75" thickBot="1">
      <c r="A19" s="10"/>
      <c r="B19" s="10"/>
      <c r="C19" s="10"/>
      <c r="D19" s="10"/>
      <c r="E19" s="10"/>
      <c r="F19" s="10"/>
    </row>
    <row r="20" spans="1:6" ht="72.75" thickBot="1">
      <c r="A20" s="1" t="s">
        <v>2</v>
      </c>
      <c r="B20" s="1" t="s">
        <v>17</v>
      </c>
      <c r="C20" s="1" t="s">
        <v>0</v>
      </c>
      <c r="D20" s="1" t="s">
        <v>18</v>
      </c>
      <c r="E20" s="1" t="s">
        <v>1</v>
      </c>
      <c r="F20" s="1" t="s">
        <v>20</v>
      </c>
    </row>
    <row r="21" spans="1:6" ht="15.75" thickBot="1">
      <c r="A21" s="1"/>
      <c r="B21" s="26">
        <v>1</v>
      </c>
      <c r="C21" s="26">
        <v>2</v>
      </c>
      <c r="D21" s="26">
        <v>3</v>
      </c>
      <c r="E21" s="2"/>
      <c r="F21" s="2"/>
    </row>
    <row r="22" spans="1:6" ht="26.25" thickBot="1">
      <c r="A22" s="9" t="s">
        <v>39</v>
      </c>
      <c r="B22" s="36">
        <v>679719.34</v>
      </c>
      <c r="C22" s="41">
        <v>7</v>
      </c>
      <c r="D22" s="36">
        <v>1186847.11</v>
      </c>
      <c r="E22" s="36"/>
      <c r="F22" s="36">
        <f>+B22+D22</f>
        <v>1866566.4500000002</v>
      </c>
    </row>
    <row r="23" spans="1:6" ht="15.75" thickBot="1">
      <c r="A23" s="8" t="s">
        <v>40</v>
      </c>
      <c r="B23" s="37">
        <v>626734.52</v>
      </c>
      <c r="C23" s="42">
        <v>5</v>
      </c>
      <c r="D23" s="37">
        <v>110121.83</v>
      </c>
      <c r="E23" s="37"/>
      <c r="F23" s="36">
        <f>+B23+D23</f>
        <v>736856.35</v>
      </c>
    </row>
    <row r="24" spans="1:6" ht="15.75" thickBot="1">
      <c r="A24" s="8" t="s">
        <v>41</v>
      </c>
      <c r="B24" s="37">
        <v>513300.98</v>
      </c>
      <c r="C24" s="42">
        <v>4</v>
      </c>
      <c r="D24" s="37">
        <v>50793.82</v>
      </c>
      <c r="E24" s="37"/>
      <c r="F24" s="36">
        <f>+B24+D24</f>
        <v>564094.7999999999</v>
      </c>
    </row>
    <row r="25" spans="1:6" ht="15.75" thickBot="1">
      <c r="A25" s="38" t="s">
        <v>42</v>
      </c>
      <c r="B25" s="39">
        <f>SUM(B22:B24)</f>
        <v>1819754.8399999999</v>
      </c>
      <c r="C25" s="43">
        <f>SUM(C21:C24)</f>
        <v>18</v>
      </c>
      <c r="D25" s="39">
        <f>SUM(D22:D24)</f>
        <v>1347762.7600000002</v>
      </c>
      <c r="E25" s="39"/>
      <c r="F25" s="40">
        <f>+B25+D25</f>
        <v>3167517.6</v>
      </c>
    </row>
    <row r="26" spans="1:5" ht="92.25" customHeight="1">
      <c r="A26" s="82" t="s">
        <v>19</v>
      </c>
      <c r="B26" s="82"/>
      <c r="C26" s="82"/>
      <c r="D26" s="82"/>
      <c r="E26" s="82"/>
    </row>
    <row r="28" ht="15">
      <c r="A28" s="23"/>
    </row>
    <row r="29" spans="1:5" ht="30" customHeight="1">
      <c r="A29" s="84" t="s">
        <v>8</v>
      </c>
      <c r="B29" s="85"/>
      <c r="C29" s="85"/>
      <c r="D29" s="86"/>
      <c r="E29" s="11"/>
    </row>
    <row r="31" spans="1:7" ht="48" customHeight="1">
      <c r="A31" s="81" t="s">
        <v>9</v>
      </c>
      <c r="B31" s="81"/>
      <c r="C31" s="81"/>
      <c r="D31" s="81"/>
      <c r="E31" s="81"/>
      <c r="F31" s="81"/>
      <c r="G31" s="25"/>
    </row>
    <row r="32" spans="1:8" ht="42" customHeight="1">
      <c r="A32" s="67" t="s">
        <v>37</v>
      </c>
      <c r="B32" s="67"/>
      <c r="C32" s="67"/>
      <c r="D32" s="67"/>
      <c r="E32" s="67"/>
      <c r="F32" s="67"/>
      <c r="G32" s="13"/>
      <c r="H32" s="13"/>
    </row>
    <row r="33" spans="1:8" ht="12.75" customHeight="1" thickBot="1">
      <c r="A33" s="87"/>
      <c r="B33" s="87"/>
      <c r="C33" s="87"/>
      <c r="D33" s="87"/>
      <c r="E33" s="87"/>
      <c r="F33" s="87"/>
      <c r="G33" s="27"/>
      <c r="H33" s="27"/>
    </row>
    <row r="34" spans="1:8" ht="15.75" thickTop="1">
      <c r="A34" s="68" t="s">
        <v>24</v>
      </c>
      <c r="B34" s="69"/>
      <c r="C34" s="70"/>
      <c r="D34" s="27"/>
      <c r="E34" s="27"/>
      <c r="F34" s="27"/>
      <c r="G34" s="27"/>
      <c r="H34" s="27"/>
    </row>
    <row r="35" spans="1:8" ht="25.5">
      <c r="A35" s="17" t="s">
        <v>3</v>
      </c>
      <c r="B35" s="15" t="s">
        <v>4</v>
      </c>
      <c r="C35" s="18" t="s">
        <v>10</v>
      </c>
      <c r="D35" s="27"/>
      <c r="E35" s="27"/>
      <c r="F35" s="27"/>
      <c r="G35" s="27"/>
      <c r="H35" s="27"/>
    </row>
    <row r="36" spans="1:6" ht="15">
      <c r="A36" s="19" t="s">
        <v>40</v>
      </c>
      <c r="B36" s="16" t="s">
        <v>48</v>
      </c>
      <c r="C36" s="46">
        <v>75000</v>
      </c>
      <c r="D36" s="27"/>
      <c r="E36" s="27"/>
      <c r="F36" s="27"/>
    </row>
    <row r="37" spans="1:6" ht="15">
      <c r="A37" s="44" t="s">
        <v>85</v>
      </c>
      <c r="B37" s="45" t="s">
        <v>86</v>
      </c>
      <c r="C37" s="46">
        <v>1000</v>
      </c>
      <c r="D37" s="27"/>
      <c r="E37" s="27"/>
      <c r="F37" s="27"/>
    </row>
    <row r="38" spans="1:6" ht="15.75" thickBot="1">
      <c r="A38" s="61" t="s">
        <v>42</v>
      </c>
      <c r="B38" s="62"/>
      <c r="C38" s="49">
        <f>SUM(C36:C37)</f>
        <v>76000</v>
      </c>
      <c r="D38" s="27"/>
      <c r="E38" s="27"/>
      <c r="F38" s="27"/>
    </row>
    <row r="39" spans="1:6" ht="26.25" customHeight="1" thickBot="1" thickTop="1">
      <c r="A39" s="12"/>
      <c r="D39" s="27"/>
      <c r="E39" s="27"/>
      <c r="F39" s="27"/>
    </row>
    <row r="40" spans="1:6" ht="15.75" thickTop="1">
      <c r="A40" s="68" t="s">
        <v>25</v>
      </c>
      <c r="B40" s="69"/>
      <c r="C40" s="70"/>
      <c r="D40" s="27"/>
      <c r="E40" s="27"/>
      <c r="F40" s="27"/>
    </row>
    <row r="41" spans="1:3" ht="25.5">
      <c r="A41" s="17" t="s">
        <v>3</v>
      </c>
      <c r="B41" s="15" t="s">
        <v>4</v>
      </c>
      <c r="C41" s="18" t="s">
        <v>10</v>
      </c>
    </row>
    <row r="42" spans="1:3" ht="15">
      <c r="A42" s="19" t="s">
        <v>43</v>
      </c>
      <c r="B42" s="16" t="s">
        <v>47</v>
      </c>
      <c r="C42" s="46">
        <v>50000</v>
      </c>
    </row>
    <row r="43" spans="1:8" ht="15">
      <c r="A43" s="19" t="s">
        <v>40</v>
      </c>
      <c r="B43" s="16" t="s">
        <v>49</v>
      </c>
      <c r="C43" s="46">
        <v>35000</v>
      </c>
      <c r="G43" s="66"/>
      <c r="H43" s="66"/>
    </row>
    <row r="44" spans="1:8" ht="15">
      <c r="A44" s="44" t="s">
        <v>85</v>
      </c>
      <c r="B44" s="45" t="s">
        <v>49</v>
      </c>
      <c r="C44" s="47">
        <v>20000</v>
      </c>
      <c r="G44" s="31"/>
      <c r="H44" s="31"/>
    </row>
    <row r="45" spans="1:8" ht="25.5">
      <c r="A45" s="44" t="s">
        <v>110</v>
      </c>
      <c r="B45" s="45" t="s">
        <v>111</v>
      </c>
      <c r="C45" s="47">
        <v>30000</v>
      </c>
      <c r="G45" s="31"/>
      <c r="H45" s="31"/>
    </row>
    <row r="46" spans="1:3" ht="15.75" thickBot="1">
      <c r="A46" s="61" t="s">
        <v>42</v>
      </c>
      <c r="B46" s="62"/>
      <c r="C46" s="49">
        <f>SUM(C42:C45)</f>
        <v>135000</v>
      </c>
    </row>
    <row r="47" ht="33" customHeight="1" thickBot="1" thickTop="1"/>
    <row r="48" spans="1:3" ht="15.75" thickTop="1">
      <c r="A48" s="68" t="s">
        <v>26</v>
      </c>
      <c r="B48" s="69"/>
      <c r="C48" s="70"/>
    </row>
    <row r="49" spans="1:3" ht="25.5">
      <c r="A49" s="17" t="s">
        <v>3</v>
      </c>
      <c r="B49" s="15" t="s">
        <v>4</v>
      </c>
      <c r="C49" s="18" t="s">
        <v>10</v>
      </c>
    </row>
    <row r="50" spans="1:3" ht="15">
      <c r="A50" s="19" t="s">
        <v>41</v>
      </c>
      <c r="B50" s="16" t="s">
        <v>51</v>
      </c>
      <c r="C50" s="60">
        <v>42000</v>
      </c>
    </row>
    <row r="51" spans="1:3" ht="28.5" customHeight="1" thickBot="1">
      <c r="A51" s="14"/>
      <c r="B51" s="14"/>
      <c r="C51" s="14"/>
    </row>
    <row r="52" spans="1:3" ht="15">
      <c r="A52" s="71" t="s">
        <v>27</v>
      </c>
      <c r="B52" s="72"/>
      <c r="C52" s="73"/>
    </row>
    <row r="53" spans="1:3" ht="26.25" customHeight="1">
      <c r="A53" s="55" t="s">
        <v>3</v>
      </c>
      <c r="B53" s="15" t="s">
        <v>4</v>
      </c>
      <c r="C53" s="56" t="s">
        <v>10</v>
      </c>
    </row>
    <row r="54" spans="1:3" ht="25.5">
      <c r="A54" s="57" t="s">
        <v>102</v>
      </c>
      <c r="B54" s="16" t="s">
        <v>103</v>
      </c>
      <c r="C54" s="58">
        <v>44500</v>
      </c>
    </row>
    <row r="55" spans="1:3" ht="15">
      <c r="A55" s="57" t="s">
        <v>58</v>
      </c>
      <c r="B55" s="16" t="s">
        <v>121</v>
      </c>
      <c r="C55" s="58">
        <v>69170.42</v>
      </c>
    </row>
    <row r="56" spans="1:3" ht="15.75" thickBot="1">
      <c r="A56" s="65" t="s">
        <v>42</v>
      </c>
      <c r="B56" s="64"/>
      <c r="C56" s="59">
        <f>SUM(C54:C55)</f>
        <v>113670.42</v>
      </c>
    </row>
    <row r="57" ht="31.5" customHeight="1" thickBot="1"/>
    <row r="58" spans="1:3" ht="15.75" thickTop="1">
      <c r="A58" s="74" t="s">
        <v>38</v>
      </c>
      <c r="B58" s="75"/>
      <c r="C58" s="76"/>
    </row>
    <row r="59" spans="1:3" ht="15.75" customHeight="1">
      <c r="A59" s="17" t="s">
        <v>3</v>
      </c>
      <c r="B59" s="15" t="s">
        <v>4</v>
      </c>
      <c r="C59" s="18" t="s">
        <v>10</v>
      </c>
    </row>
    <row r="60" spans="1:3" ht="15">
      <c r="A60" s="19" t="s">
        <v>43</v>
      </c>
      <c r="B60" s="16" t="s">
        <v>44</v>
      </c>
      <c r="C60" s="46">
        <v>420000</v>
      </c>
    </row>
    <row r="61" spans="1:3" ht="25.5">
      <c r="A61" s="19" t="s">
        <v>43</v>
      </c>
      <c r="B61" s="16" t="s">
        <v>45</v>
      </c>
      <c r="C61" s="46">
        <v>75000</v>
      </c>
    </row>
    <row r="62" spans="1:3" ht="25.5">
      <c r="A62" s="44" t="s">
        <v>43</v>
      </c>
      <c r="B62" s="45" t="s">
        <v>46</v>
      </c>
      <c r="C62" s="47">
        <v>575000</v>
      </c>
    </row>
    <row r="63" spans="1:3" ht="15">
      <c r="A63" s="44" t="s">
        <v>91</v>
      </c>
      <c r="B63" s="45" t="s">
        <v>92</v>
      </c>
      <c r="C63" s="47">
        <v>40000</v>
      </c>
    </row>
    <row r="64" spans="1:3" ht="25.5">
      <c r="A64" s="44" t="s">
        <v>104</v>
      </c>
      <c r="B64" s="45" t="s">
        <v>105</v>
      </c>
      <c r="C64" s="47">
        <v>150000</v>
      </c>
    </row>
    <row r="65" spans="1:3" ht="15">
      <c r="A65" s="44" t="s">
        <v>106</v>
      </c>
      <c r="B65" s="45" t="s">
        <v>107</v>
      </c>
      <c r="C65" s="47">
        <v>200000</v>
      </c>
    </row>
    <row r="66" spans="1:3" ht="15">
      <c r="A66" s="50" t="s">
        <v>122</v>
      </c>
      <c r="B66" s="16" t="s">
        <v>123</v>
      </c>
      <c r="C66" s="46">
        <v>150000</v>
      </c>
    </row>
    <row r="67" spans="1:3" ht="15.75" thickBot="1">
      <c r="A67" s="61" t="s">
        <v>42</v>
      </c>
      <c r="B67" s="62"/>
      <c r="C67" s="53">
        <f>SUM(C60:C66)</f>
        <v>1610000</v>
      </c>
    </row>
    <row r="68" ht="29.25" customHeight="1" thickBot="1" thickTop="1"/>
    <row r="69" spans="1:3" ht="15.75" customHeight="1" thickTop="1">
      <c r="A69" s="68" t="s">
        <v>28</v>
      </c>
      <c r="B69" s="69"/>
      <c r="C69" s="70"/>
    </row>
    <row r="70" spans="1:3" ht="25.5">
      <c r="A70" s="17" t="s">
        <v>3</v>
      </c>
      <c r="B70" s="15" t="s">
        <v>4</v>
      </c>
      <c r="C70" s="18" t="s">
        <v>10</v>
      </c>
    </row>
    <row r="71" spans="1:3" ht="25.5">
      <c r="A71" s="19" t="s">
        <v>87</v>
      </c>
      <c r="B71" s="16" t="s">
        <v>88</v>
      </c>
      <c r="C71" s="46">
        <v>140000</v>
      </c>
    </row>
    <row r="72" spans="1:3" ht="25.5">
      <c r="A72" s="19" t="s">
        <v>89</v>
      </c>
      <c r="B72" s="16" t="s">
        <v>90</v>
      </c>
      <c r="C72" s="46">
        <v>21500</v>
      </c>
    </row>
    <row r="73" spans="1:3" ht="25.5">
      <c r="A73" s="19" t="s">
        <v>93</v>
      </c>
      <c r="B73" s="16" t="s">
        <v>94</v>
      </c>
      <c r="C73" s="46">
        <v>62500</v>
      </c>
    </row>
    <row r="74" spans="1:3" ht="25.5">
      <c r="A74" s="19" t="s">
        <v>95</v>
      </c>
      <c r="B74" s="16" t="s">
        <v>96</v>
      </c>
      <c r="C74" s="46">
        <v>12000</v>
      </c>
    </row>
    <row r="75" spans="1:3" ht="25.5">
      <c r="A75" s="19" t="s">
        <v>99</v>
      </c>
      <c r="B75" s="16" t="s">
        <v>100</v>
      </c>
      <c r="C75" s="46">
        <v>25000</v>
      </c>
    </row>
    <row r="76" spans="1:3" ht="15">
      <c r="A76" s="44" t="s">
        <v>97</v>
      </c>
      <c r="B76" s="45" t="s">
        <v>98</v>
      </c>
      <c r="C76" s="47">
        <v>35000</v>
      </c>
    </row>
    <row r="77" spans="1:3" ht="15">
      <c r="A77" s="44" t="s">
        <v>101</v>
      </c>
      <c r="B77" s="45" t="s">
        <v>98</v>
      </c>
      <c r="C77" s="47">
        <v>35000</v>
      </c>
    </row>
    <row r="78" spans="1:3" ht="25.5">
      <c r="A78" s="19" t="s">
        <v>108</v>
      </c>
      <c r="B78" s="16" t="s">
        <v>109</v>
      </c>
      <c r="C78" s="46">
        <v>1000</v>
      </c>
    </row>
    <row r="79" spans="1:3" ht="15">
      <c r="A79" s="19" t="s">
        <v>113</v>
      </c>
      <c r="B79" s="16" t="s">
        <v>114</v>
      </c>
      <c r="C79" s="46">
        <v>20000</v>
      </c>
    </row>
    <row r="80" spans="1:3" ht="15">
      <c r="A80" s="44" t="s">
        <v>117</v>
      </c>
      <c r="B80" s="45" t="s">
        <v>118</v>
      </c>
      <c r="C80" s="47">
        <v>4000</v>
      </c>
    </row>
    <row r="81" spans="1:3" ht="15.75" thickBot="1">
      <c r="A81" s="63" t="s">
        <v>42</v>
      </c>
      <c r="B81" s="64"/>
      <c r="C81" s="54">
        <f>SUM(C71:C80)</f>
        <v>356000</v>
      </c>
    </row>
    <row r="82" spans="1:8" ht="28.5" customHeight="1" thickBot="1">
      <c r="A82" s="14"/>
      <c r="B82" s="14"/>
      <c r="C82" s="14"/>
      <c r="D82" s="27"/>
      <c r="E82" s="27"/>
      <c r="F82" s="27"/>
      <c r="G82" s="27"/>
      <c r="H82" s="27"/>
    </row>
    <row r="83" spans="1:8" ht="15.75" customHeight="1" thickTop="1">
      <c r="A83" s="74" t="s">
        <v>32</v>
      </c>
      <c r="B83" s="75"/>
      <c r="C83" s="76"/>
      <c r="D83" s="27"/>
      <c r="E83" s="27"/>
      <c r="F83" s="27"/>
      <c r="G83" s="27"/>
      <c r="H83" s="27"/>
    </row>
    <row r="84" spans="1:8" ht="25.5">
      <c r="A84" s="17" t="s">
        <v>3</v>
      </c>
      <c r="B84" s="15" t="s">
        <v>4</v>
      </c>
      <c r="C84" s="18" t="s">
        <v>10</v>
      </c>
      <c r="D84" s="27"/>
      <c r="E84" s="27"/>
      <c r="F84" s="27"/>
      <c r="G84" s="27"/>
      <c r="H84" s="27"/>
    </row>
    <row r="85" spans="1:8" ht="15">
      <c r="A85" s="19" t="s">
        <v>40</v>
      </c>
      <c r="B85" s="16" t="s">
        <v>50</v>
      </c>
      <c r="C85" s="46">
        <v>15000</v>
      </c>
      <c r="D85" s="27"/>
      <c r="E85" s="27"/>
      <c r="F85" s="27"/>
      <c r="G85" s="27"/>
      <c r="H85" s="27"/>
    </row>
    <row r="86" spans="1:8" ht="15">
      <c r="A86" s="19" t="s">
        <v>110</v>
      </c>
      <c r="B86" s="16" t="s">
        <v>112</v>
      </c>
      <c r="C86" s="46">
        <v>1250</v>
      </c>
      <c r="D86" s="27"/>
      <c r="E86" s="27"/>
      <c r="F86" s="27"/>
      <c r="G86" s="27"/>
      <c r="H86" s="27"/>
    </row>
    <row r="87" spans="1:8" ht="15">
      <c r="A87" s="44" t="s">
        <v>119</v>
      </c>
      <c r="B87" s="45" t="s">
        <v>120</v>
      </c>
      <c r="C87" s="47">
        <v>2000</v>
      </c>
      <c r="D87" s="27"/>
      <c r="E87" s="27"/>
      <c r="F87" s="27"/>
      <c r="G87" s="27"/>
      <c r="H87" s="27"/>
    </row>
    <row r="88" spans="1:8" ht="25.5">
      <c r="A88" s="50" t="s">
        <v>115</v>
      </c>
      <c r="B88" s="16" t="s">
        <v>116</v>
      </c>
      <c r="C88" s="46">
        <v>20000</v>
      </c>
      <c r="D88" s="27"/>
      <c r="E88" s="27"/>
      <c r="F88" s="27"/>
      <c r="G88" s="27"/>
      <c r="H88" s="27"/>
    </row>
    <row r="89" spans="1:8" ht="15.75" thickBot="1">
      <c r="A89" s="61" t="s">
        <v>42</v>
      </c>
      <c r="B89" s="62"/>
      <c r="C89" s="53">
        <f>SUM(C85:C88)</f>
        <v>38250</v>
      </c>
      <c r="D89" s="27"/>
      <c r="E89" s="27"/>
      <c r="F89" s="27"/>
      <c r="G89" s="27"/>
      <c r="H89" s="27"/>
    </row>
    <row r="90" spans="4:8" ht="31.5" customHeight="1" thickBot="1" thickTop="1">
      <c r="D90" s="27"/>
      <c r="E90" s="27"/>
      <c r="F90" s="27"/>
      <c r="G90" s="27"/>
      <c r="H90" s="27"/>
    </row>
    <row r="91" spans="1:3" ht="15.75" thickTop="1">
      <c r="A91" s="74" t="s">
        <v>29</v>
      </c>
      <c r="B91" s="75"/>
      <c r="C91" s="76"/>
    </row>
    <row r="92" spans="1:3" ht="25.5">
      <c r="A92" s="17" t="s">
        <v>3</v>
      </c>
      <c r="B92" s="15" t="s">
        <v>4</v>
      </c>
      <c r="C92" s="18" t="s">
        <v>10</v>
      </c>
    </row>
    <row r="93" spans="1:3" ht="15">
      <c r="A93" s="19" t="s">
        <v>41</v>
      </c>
      <c r="B93" s="16" t="s">
        <v>53</v>
      </c>
      <c r="C93" s="60">
        <v>80000</v>
      </c>
    </row>
    <row r="94" spans="1:8" ht="31.5" customHeight="1" thickBot="1">
      <c r="A94" s="77"/>
      <c r="B94" s="77"/>
      <c r="C94" s="77"/>
      <c r="D94" s="77"/>
      <c r="E94" s="77"/>
      <c r="F94" s="77"/>
      <c r="G94" s="13"/>
      <c r="H94" s="13"/>
    </row>
    <row r="95" spans="1:8" ht="15.75" customHeight="1" thickTop="1">
      <c r="A95" s="74" t="s">
        <v>30</v>
      </c>
      <c r="B95" s="75"/>
      <c r="C95" s="76"/>
      <c r="D95" s="27"/>
      <c r="E95" s="27"/>
      <c r="F95" s="27"/>
      <c r="G95" s="27"/>
      <c r="H95" s="27"/>
    </row>
    <row r="96" spans="1:8" ht="25.5">
      <c r="A96" s="17" t="s">
        <v>3</v>
      </c>
      <c r="B96" s="15" t="s">
        <v>4</v>
      </c>
      <c r="C96" s="18" t="s">
        <v>10</v>
      </c>
      <c r="D96" s="27"/>
      <c r="E96" s="27"/>
      <c r="F96" s="27"/>
      <c r="G96" s="27"/>
      <c r="H96" s="27"/>
    </row>
    <row r="97" spans="1:8" ht="15">
      <c r="A97" s="19" t="s">
        <v>41</v>
      </c>
      <c r="B97" s="16" t="s">
        <v>52</v>
      </c>
      <c r="C97" s="46">
        <v>40000</v>
      </c>
      <c r="D97" s="27"/>
      <c r="E97" s="27"/>
      <c r="F97" s="27"/>
      <c r="G97" s="27"/>
      <c r="H97" s="27"/>
    </row>
    <row r="98" spans="1:8" ht="15">
      <c r="A98" s="19" t="s">
        <v>55</v>
      </c>
      <c r="B98" s="16" t="s">
        <v>54</v>
      </c>
      <c r="C98" s="46">
        <v>200000</v>
      </c>
      <c r="D98" s="27"/>
      <c r="E98" s="27"/>
      <c r="F98" s="27"/>
      <c r="G98" s="27"/>
      <c r="H98" s="27"/>
    </row>
    <row r="99" spans="1:8" ht="15">
      <c r="A99" s="44" t="s">
        <v>59</v>
      </c>
      <c r="B99" s="45" t="s">
        <v>60</v>
      </c>
      <c r="C99" s="47">
        <v>176000</v>
      </c>
      <c r="D99" s="27"/>
      <c r="E99" s="27"/>
      <c r="F99" s="27"/>
      <c r="G99" s="27"/>
      <c r="H99" s="27"/>
    </row>
    <row r="100" spans="1:8" ht="15">
      <c r="A100" s="44" t="s">
        <v>58</v>
      </c>
      <c r="B100" s="45" t="s">
        <v>56</v>
      </c>
      <c r="C100" s="47">
        <v>395000</v>
      </c>
      <c r="D100" s="27"/>
      <c r="E100" s="27"/>
      <c r="F100" s="27"/>
      <c r="G100" s="27"/>
      <c r="H100" s="27"/>
    </row>
    <row r="101" spans="1:8" ht="15.75" thickBot="1">
      <c r="A101" s="21" t="s">
        <v>41</v>
      </c>
      <c r="B101" s="22" t="s">
        <v>57</v>
      </c>
      <c r="C101" s="48">
        <v>290000</v>
      </c>
      <c r="D101" s="27"/>
      <c r="E101" s="27"/>
      <c r="F101" s="27"/>
      <c r="G101" s="27"/>
      <c r="H101" s="27"/>
    </row>
    <row r="102" spans="1:8" ht="16.5" thickBot="1" thickTop="1">
      <c r="A102" s="78"/>
      <c r="B102" s="79"/>
      <c r="C102" s="49">
        <f>SUM(C97:C101)</f>
        <v>1101000</v>
      </c>
      <c r="D102" s="27"/>
      <c r="E102" s="27"/>
      <c r="F102" s="27"/>
      <c r="G102" s="27"/>
      <c r="H102" s="27"/>
    </row>
    <row r="103" spans="4:8" ht="15.75" thickTop="1">
      <c r="D103" s="27"/>
      <c r="E103" s="27"/>
      <c r="F103" s="27"/>
      <c r="G103" s="27"/>
      <c r="H103" s="27"/>
    </row>
    <row r="104" spans="1:8" ht="6.75" customHeight="1">
      <c r="A104" s="14"/>
      <c r="B104" s="14"/>
      <c r="C104" s="14"/>
      <c r="D104" s="27"/>
      <c r="E104" s="27"/>
      <c r="F104" s="27"/>
      <c r="G104" s="27"/>
      <c r="H104" s="27"/>
    </row>
    <row r="105" spans="1:8" ht="15" customHeight="1">
      <c r="A105" s="66" t="s">
        <v>33</v>
      </c>
      <c r="B105" s="66"/>
      <c r="C105" s="66"/>
      <c r="D105" s="66"/>
      <c r="E105" s="66"/>
      <c r="F105" s="66"/>
      <c r="G105" s="27"/>
      <c r="H105" s="27"/>
    </row>
    <row r="106" spans="1:8" ht="15">
      <c r="A106" s="66"/>
      <c r="B106" s="66"/>
      <c r="C106" s="66"/>
      <c r="D106" s="66"/>
      <c r="E106" s="66"/>
      <c r="F106" s="66"/>
      <c r="G106" s="27"/>
      <c r="H106" s="27"/>
    </row>
    <row r="107" spans="1:8" ht="15">
      <c r="A107" s="66"/>
      <c r="B107" s="66"/>
      <c r="C107" s="66"/>
      <c r="D107" s="66"/>
      <c r="E107" s="66"/>
      <c r="F107" s="66"/>
      <c r="G107" s="27"/>
      <c r="H107" s="27"/>
    </row>
    <row r="108" spans="1:8" ht="15">
      <c r="A108" s="66"/>
      <c r="B108" s="66"/>
      <c r="C108" s="66"/>
      <c r="D108" s="66"/>
      <c r="E108" s="66"/>
      <c r="F108" s="66"/>
      <c r="G108" s="27"/>
      <c r="H108" s="27"/>
    </row>
    <row r="109" spans="1:8" ht="46.5" customHeight="1">
      <c r="A109" s="66"/>
      <c r="B109" s="66"/>
      <c r="C109" s="66"/>
      <c r="D109" s="66"/>
      <c r="E109" s="66"/>
      <c r="F109" s="66"/>
      <c r="G109" s="27"/>
      <c r="H109" s="27"/>
    </row>
    <row r="110" spans="1:3" ht="15.75" thickBot="1">
      <c r="A110" s="14"/>
      <c r="B110" s="14"/>
      <c r="C110" s="14"/>
    </row>
    <row r="111" spans="1:8" ht="15.75" customHeight="1" thickTop="1">
      <c r="A111" s="74" t="s">
        <v>21</v>
      </c>
      <c r="B111" s="75"/>
      <c r="C111" s="76"/>
      <c r="D111" s="27"/>
      <c r="E111" s="27"/>
      <c r="F111" s="27"/>
      <c r="G111" s="27"/>
      <c r="H111" s="27"/>
    </row>
    <row r="112" spans="1:8" ht="25.5">
      <c r="A112" s="17" t="s">
        <v>3</v>
      </c>
      <c r="B112" s="15" t="s">
        <v>4</v>
      </c>
      <c r="C112" s="18" t="s">
        <v>10</v>
      </c>
      <c r="D112" s="27"/>
      <c r="E112" s="27"/>
      <c r="F112" s="27"/>
      <c r="G112" s="27"/>
      <c r="H112" s="27"/>
    </row>
    <row r="113" spans="1:8" ht="15">
      <c r="A113" s="19" t="s">
        <v>61</v>
      </c>
      <c r="B113" s="16" t="s">
        <v>62</v>
      </c>
      <c r="C113" s="46">
        <v>87000</v>
      </c>
      <c r="D113" s="27"/>
      <c r="E113" s="27"/>
      <c r="F113" s="27"/>
      <c r="G113" s="27"/>
      <c r="H113" s="27"/>
    </row>
    <row r="114" spans="1:8" ht="15">
      <c r="A114" s="19" t="s">
        <v>40</v>
      </c>
      <c r="B114" s="16" t="s">
        <v>63</v>
      </c>
      <c r="C114" s="46">
        <v>10000</v>
      </c>
      <c r="D114" s="27"/>
      <c r="E114" s="27"/>
      <c r="F114" s="27"/>
      <c r="G114" s="27"/>
      <c r="H114" s="27"/>
    </row>
    <row r="115" spans="1:8" ht="15">
      <c r="A115" s="19" t="s">
        <v>40</v>
      </c>
      <c r="B115" s="16" t="s">
        <v>64</v>
      </c>
      <c r="C115" s="46">
        <v>100000</v>
      </c>
      <c r="D115" s="27"/>
      <c r="E115" s="27"/>
      <c r="F115" s="27"/>
      <c r="G115" s="27"/>
      <c r="H115" s="27"/>
    </row>
    <row r="116" spans="1:8" ht="15">
      <c r="A116" s="19" t="s">
        <v>61</v>
      </c>
      <c r="B116" s="16" t="s">
        <v>65</v>
      </c>
      <c r="C116" s="46">
        <v>250000</v>
      </c>
      <c r="D116" s="27"/>
      <c r="E116" s="27"/>
      <c r="F116" s="27"/>
      <c r="G116" s="27"/>
      <c r="H116" s="27"/>
    </row>
    <row r="117" spans="1:8" ht="15">
      <c r="A117" s="19" t="s">
        <v>61</v>
      </c>
      <c r="B117" s="16" t="s">
        <v>66</v>
      </c>
      <c r="C117" s="46">
        <v>150000</v>
      </c>
      <c r="D117" s="27"/>
      <c r="E117" s="27"/>
      <c r="F117" s="27"/>
      <c r="G117" s="27"/>
      <c r="H117" s="27"/>
    </row>
    <row r="118" spans="1:8" ht="15">
      <c r="A118" s="19" t="s">
        <v>61</v>
      </c>
      <c r="B118" s="16" t="s">
        <v>67</v>
      </c>
      <c r="C118" s="46">
        <v>150000</v>
      </c>
      <c r="D118" s="27"/>
      <c r="E118" s="27"/>
      <c r="F118" s="27"/>
      <c r="G118" s="27"/>
      <c r="H118" s="27"/>
    </row>
    <row r="119" spans="1:8" ht="15.75" thickBot="1">
      <c r="A119" s="61" t="s">
        <v>42</v>
      </c>
      <c r="B119" s="62"/>
      <c r="C119" s="49">
        <f>SUM(C113:C118)</f>
        <v>747000</v>
      </c>
      <c r="D119" s="27"/>
      <c r="E119" s="27"/>
      <c r="F119" s="27"/>
      <c r="G119" s="27"/>
      <c r="H119" s="27"/>
    </row>
    <row r="120" spans="1:8" ht="4.5" customHeight="1" thickTop="1">
      <c r="A120" s="14"/>
      <c r="B120" s="14"/>
      <c r="C120" s="14"/>
      <c r="D120" s="27"/>
      <c r="E120" s="27"/>
      <c r="F120" s="27"/>
      <c r="G120" s="27"/>
      <c r="H120" s="27"/>
    </row>
    <row r="121" spans="1:8" ht="66.75" customHeight="1">
      <c r="A121" s="66" t="s">
        <v>34</v>
      </c>
      <c r="B121" s="66"/>
      <c r="C121" s="66"/>
      <c r="D121" s="66"/>
      <c r="E121" s="27"/>
      <c r="F121" s="27"/>
      <c r="G121" s="27"/>
      <c r="H121" s="27"/>
    </row>
    <row r="122" spans="4:8" ht="15.75" thickBot="1">
      <c r="D122" s="27"/>
      <c r="E122" s="27"/>
      <c r="F122" s="27"/>
      <c r="G122" s="27"/>
      <c r="H122" s="27"/>
    </row>
    <row r="123" spans="1:8" ht="15.75" thickTop="1">
      <c r="A123" s="74" t="s">
        <v>22</v>
      </c>
      <c r="B123" s="75"/>
      <c r="C123" s="76"/>
      <c r="D123" s="27"/>
      <c r="E123" s="27"/>
      <c r="F123" s="27"/>
      <c r="G123" s="27"/>
      <c r="H123" s="27"/>
    </row>
    <row r="124" spans="1:8" ht="15.75" customHeight="1">
      <c r="A124" s="17" t="s">
        <v>3</v>
      </c>
      <c r="B124" s="15" t="s">
        <v>4</v>
      </c>
      <c r="C124" s="18" t="s">
        <v>10</v>
      </c>
      <c r="D124" s="27"/>
      <c r="E124" s="27"/>
      <c r="F124" s="27"/>
      <c r="G124" s="27"/>
      <c r="H124" s="27"/>
    </row>
    <row r="125" spans="1:8" ht="15">
      <c r="A125" s="19"/>
      <c r="B125" s="16"/>
      <c r="C125" s="20"/>
      <c r="D125" s="27"/>
      <c r="E125" s="27"/>
      <c r="F125" s="27"/>
      <c r="G125" s="27"/>
      <c r="H125" s="27"/>
    </row>
    <row r="126" spans="1:8" ht="29.25" customHeight="1" thickBot="1">
      <c r="A126" s="14"/>
      <c r="B126" s="14"/>
      <c r="C126" s="14"/>
      <c r="D126" s="27"/>
      <c r="E126" s="27"/>
      <c r="F126" s="27"/>
      <c r="G126" s="27"/>
      <c r="H126" s="27"/>
    </row>
    <row r="127" spans="1:8" ht="15.75" thickTop="1">
      <c r="A127" s="74" t="s">
        <v>23</v>
      </c>
      <c r="B127" s="75"/>
      <c r="C127" s="76"/>
      <c r="D127" s="27"/>
      <c r="E127" s="27"/>
      <c r="F127" s="27"/>
      <c r="G127" s="27"/>
      <c r="H127" s="27"/>
    </row>
    <row r="128" spans="1:8" ht="25.5">
      <c r="A128" s="17" t="s">
        <v>3</v>
      </c>
      <c r="B128" s="15" t="s">
        <v>4</v>
      </c>
      <c r="C128" s="18" t="s">
        <v>10</v>
      </c>
      <c r="D128" s="27"/>
      <c r="E128" s="27"/>
      <c r="F128" s="27"/>
      <c r="G128" s="27"/>
      <c r="H128" s="27"/>
    </row>
    <row r="129" spans="1:8" ht="18" customHeight="1">
      <c r="A129" s="19" t="s">
        <v>68</v>
      </c>
      <c r="B129" s="16" t="s">
        <v>69</v>
      </c>
      <c r="C129" s="46">
        <v>223132</v>
      </c>
      <c r="D129" s="27"/>
      <c r="E129" s="27"/>
      <c r="F129" s="27"/>
      <c r="G129" s="27"/>
      <c r="H129" s="27"/>
    </row>
    <row r="130" spans="1:8" ht="25.5">
      <c r="A130" s="19" t="s">
        <v>70</v>
      </c>
      <c r="B130" s="16" t="s">
        <v>69</v>
      </c>
      <c r="C130" s="46">
        <v>20000</v>
      </c>
      <c r="D130" s="27"/>
      <c r="E130" s="27"/>
      <c r="F130" s="27"/>
      <c r="G130" s="27"/>
      <c r="H130" s="27"/>
    </row>
    <row r="131" spans="1:8" ht="25.5">
      <c r="A131" s="19" t="s">
        <v>71</v>
      </c>
      <c r="B131" s="16" t="s">
        <v>69</v>
      </c>
      <c r="C131" s="46">
        <v>79166</v>
      </c>
      <c r="D131" s="27"/>
      <c r="E131" s="27"/>
      <c r="F131" s="27"/>
      <c r="G131" s="27"/>
      <c r="H131" s="27"/>
    </row>
    <row r="132" spans="1:8" ht="25.5">
      <c r="A132" s="19" t="s">
        <v>72</v>
      </c>
      <c r="B132" s="16" t="s">
        <v>69</v>
      </c>
      <c r="C132" s="46">
        <v>49881</v>
      </c>
      <c r="D132" s="27"/>
      <c r="E132" s="27"/>
      <c r="F132" s="27"/>
      <c r="G132" s="27"/>
      <c r="H132" s="27"/>
    </row>
    <row r="133" spans="1:8" ht="15">
      <c r="A133" s="19" t="s">
        <v>73</v>
      </c>
      <c r="B133" s="16" t="s">
        <v>74</v>
      </c>
      <c r="C133" s="46">
        <v>5000</v>
      </c>
      <c r="D133" s="27"/>
      <c r="E133" s="27"/>
      <c r="F133" s="27"/>
      <c r="G133" s="27"/>
      <c r="H133" s="27"/>
    </row>
    <row r="134" spans="1:8" ht="15">
      <c r="A134" s="19" t="s">
        <v>75</v>
      </c>
      <c r="B134" s="16" t="s">
        <v>76</v>
      </c>
      <c r="C134" s="46">
        <v>5000</v>
      </c>
      <c r="D134" s="27"/>
      <c r="E134" s="27"/>
      <c r="F134" s="27"/>
      <c r="G134" s="27"/>
      <c r="H134" s="27"/>
    </row>
    <row r="135" spans="1:8" ht="15">
      <c r="A135" s="19" t="s">
        <v>77</v>
      </c>
      <c r="B135" s="16" t="s">
        <v>78</v>
      </c>
      <c r="C135" s="46">
        <v>5000</v>
      </c>
      <c r="D135" s="27"/>
      <c r="E135" s="27"/>
      <c r="F135" s="27"/>
      <c r="G135" s="27"/>
      <c r="H135" s="27"/>
    </row>
    <row r="136" spans="1:8" ht="25.5">
      <c r="A136" s="19" t="s">
        <v>79</v>
      </c>
      <c r="B136" s="16" t="s">
        <v>80</v>
      </c>
      <c r="C136" s="46">
        <v>5000</v>
      </c>
      <c r="D136" s="27"/>
      <c r="E136" s="27"/>
      <c r="F136" s="27"/>
      <c r="G136" s="27"/>
      <c r="H136" s="27"/>
    </row>
    <row r="137" spans="1:8" ht="15">
      <c r="A137" s="50" t="s">
        <v>81</v>
      </c>
      <c r="B137" s="16" t="s">
        <v>82</v>
      </c>
      <c r="C137" s="47">
        <v>5000</v>
      </c>
      <c r="D137" s="27"/>
      <c r="E137" s="27"/>
      <c r="F137" s="27"/>
      <c r="G137" s="27"/>
      <c r="H137" s="27"/>
    </row>
    <row r="138" spans="1:8" ht="25.5">
      <c r="A138" s="51" t="s">
        <v>83</v>
      </c>
      <c r="B138" s="52" t="s">
        <v>84</v>
      </c>
      <c r="C138" s="47">
        <v>2000</v>
      </c>
      <c r="D138" s="27"/>
      <c r="E138" s="27"/>
      <c r="F138" s="27"/>
      <c r="G138" s="27"/>
      <c r="H138" s="27"/>
    </row>
    <row r="139" spans="1:8" ht="15.75" thickBot="1">
      <c r="A139" s="61" t="s">
        <v>42</v>
      </c>
      <c r="B139" s="62"/>
      <c r="C139" s="49">
        <f>SUM(C129:C138)</f>
        <v>399179</v>
      </c>
      <c r="D139" s="27"/>
      <c r="E139" s="27"/>
      <c r="F139" s="27"/>
      <c r="G139" s="27"/>
      <c r="H139" s="27"/>
    </row>
    <row r="140" spans="1:8" ht="15.75" thickTop="1">
      <c r="A140" s="14"/>
      <c r="B140" s="14"/>
      <c r="C140" s="14"/>
      <c r="D140" s="27"/>
      <c r="E140" s="27"/>
      <c r="F140" s="27"/>
      <c r="G140" s="27"/>
      <c r="H140" s="27"/>
    </row>
    <row r="141" spans="1:8" ht="15">
      <c r="A141" s="14"/>
      <c r="B141" s="14"/>
      <c r="C141" s="14"/>
      <c r="D141" s="27"/>
      <c r="E141" s="27"/>
      <c r="F141" s="27"/>
      <c r="G141" s="27"/>
      <c r="H141" s="27"/>
    </row>
    <row r="142" spans="4:8" ht="15">
      <c r="D142" s="27"/>
      <c r="E142" s="27"/>
      <c r="F142" s="27"/>
      <c r="G142" s="27"/>
      <c r="H142" s="27"/>
    </row>
    <row r="143" spans="1:8" ht="12.75" customHeight="1">
      <c r="A143" s="88" t="s">
        <v>11</v>
      </c>
      <c r="B143" s="89"/>
      <c r="C143" s="90"/>
      <c r="D143" s="27"/>
      <c r="E143" s="27"/>
      <c r="F143" s="27"/>
      <c r="G143" s="27"/>
      <c r="H143" s="27"/>
    </row>
    <row r="144" spans="1:8" ht="15">
      <c r="A144" s="91"/>
      <c r="B144" s="92"/>
      <c r="C144" s="93"/>
      <c r="D144" s="27"/>
      <c r="E144" s="27"/>
      <c r="F144" s="27"/>
      <c r="G144" s="27"/>
      <c r="H144" s="27"/>
    </row>
  </sheetData>
  <sheetProtection/>
  <mergeCells count="36">
    <mergeCell ref="A143:C144"/>
    <mergeCell ref="A29:D29"/>
    <mergeCell ref="A18:F18"/>
    <mergeCell ref="A123:C123"/>
    <mergeCell ref="A69:C69"/>
    <mergeCell ref="A111:C111"/>
    <mergeCell ref="A83:C83"/>
    <mergeCell ref="A91:C91"/>
    <mergeCell ref="A121:D121"/>
    <mergeCell ref="A1:F1"/>
    <mergeCell ref="A17:F17"/>
    <mergeCell ref="A31:F31"/>
    <mergeCell ref="A26:E26"/>
    <mergeCell ref="G43:H43"/>
    <mergeCell ref="A34:C34"/>
    <mergeCell ref="A40:C40"/>
    <mergeCell ref="A11:D11"/>
    <mergeCell ref="A14:D14"/>
    <mergeCell ref="A33:F33"/>
    <mergeCell ref="A32:F32"/>
    <mergeCell ref="A48:C48"/>
    <mergeCell ref="A52:C52"/>
    <mergeCell ref="A58:C58"/>
    <mergeCell ref="A94:F94"/>
    <mergeCell ref="A95:C95"/>
    <mergeCell ref="A46:B46"/>
    <mergeCell ref="A38:B38"/>
    <mergeCell ref="A119:B119"/>
    <mergeCell ref="A139:B139"/>
    <mergeCell ref="A67:B67"/>
    <mergeCell ref="A81:B81"/>
    <mergeCell ref="A56:B56"/>
    <mergeCell ref="A89:B89"/>
    <mergeCell ref="A105:F109"/>
    <mergeCell ref="A102:B102"/>
    <mergeCell ref="A127:C12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0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2014-04-08T08:23:57Z</cp:lastPrinted>
  <dcterms:created xsi:type="dcterms:W3CDTF">2012-03-30T12:13:34Z</dcterms:created>
  <dcterms:modified xsi:type="dcterms:W3CDTF">2014-07-30T12:35:19Z</dcterms:modified>
  <cp:category/>
  <cp:version/>
  <cp:contentType/>
  <cp:contentStatus/>
</cp:coreProperties>
</file>