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032" activeTab="9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  <sheet name="prilog 1. - ustanove" sheetId="7" r:id="rId7"/>
    <sheet name="prilog 2 . PROGRAMI udruga" sheetId="8" r:id="rId8"/>
    <sheet name="prilog 3 - projekti udruga" sheetId="9" r:id="rId9"/>
    <sheet name="Sheet4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<sst xmlns="http://schemas.openxmlformats.org/spreadsheetml/2006/main" count="355" uniqueCount="287">
  <si>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</si>
  <si>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</si>
  <si>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</si>
  <si>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</si>
  <si>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</si>
  <si>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</si>
  <si>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</si>
  <si>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</si>
  <si>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</si>
  <si>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</si>
  <si>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</si>
  <si>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</si>
  <si>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</si>
  <si>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</si>
  <si>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</si>
  <si>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</si>
  <si>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</si>
  <si>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</si>
  <si>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</si>
  <si>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</si>
  <si>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</si>
  <si>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</si>
  <si>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</si>
  <si>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</si>
  <si>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</si>
  <si>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</si>
  <si>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</si>
  <si>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</si>
  <si>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</si>
  <si>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</si>
  <si>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</si>
  <si>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</si>
  <si>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</si>
  <si>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</si>
  <si>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br.</t>
  </si>
  <si>
    <t>Pučko otvoreno učilište Ante Babić Umag</t>
  </si>
  <si>
    <t>Gradska knjižnica Umag</t>
  </si>
  <si>
    <t>Muzej Grada Umaga</t>
  </si>
  <si>
    <t>r.br.</t>
  </si>
  <si>
    <t>programi Učilišta (vidi tablicu u prilogu)</t>
  </si>
  <si>
    <t>programi Muzeja (vidi tablicu u prilogu)</t>
  </si>
  <si>
    <t>programi Knjižnice (vidi tablicu u prilogu)</t>
  </si>
  <si>
    <t>programi udruga (vidi tablicu u prilogu)</t>
  </si>
  <si>
    <t>projekti udruga (vidi tablicu u prilogu)</t>
  </si>
  <si>
    <t>Pučko otvoreno učilište "Ante Babić" Umag</t>
  </si>
  <si>
    <t>Udruge i dr.</t>
  </si>
  <si>
    <t>Crkva Sv. Martina</t>
  </si>
  <si>
    <t>restauracija fresaka</t>
  </si>
  <si>
    <t>Crkvice</t>
  </si>
  <si>
    <t>sanacija manjih crkvica</t>
  </si>
  <si>
    <t>POU A. Babić Umag</t>
  </si>
  <si>
    <t>izgradnja plinske kotlovnice</t>
  </si>
  <si>
    <t>opremanje ustanove</t>
  </si>
  <si>
    <t>Prilog Tablici 3. - USTANOVE</t>
  </si>
  <si>
    <t>1. programi POU A. Babić</t>
  </si>
  <si>
    <t>odobreni</t>
  </si>
  <si>
    <t>glazbeno-scenska djelatnost</t>
  </si>
  <si>
    <t>Umaški karneval; Umaške ljetne noći</t>
  </si>
  <si>
    <t>Međunarodni festival folklora; Magic nights; Večeri klasike</t>
  </si>
  <si>
    <t>Izdavačka djelatnost</t>
  </si>
  <si>
    <t>Učilište za treću životnu dob</t>
  </si>
  <si>
    <t>Stručno osposobljavanje nezaposlenih</t>
  </si>
  <si>
    <t>UKUPNO</t>
  </si>
  <si>
    <t>2. programi Muzeja</t>
  </si>
  <si>
    <t>Muzejsko galerijska djelatnost</t>
  </si>
  <si>
    <t>3. programi Knjižnice</t>
  </si>
  <si>
    <t>književni skupovi; mjesec knjiga</t>
  </si>
  <si>
    <t>izdavačka djelatnost</t>
  </si>
  <si>
    <t>radionice za mlade</t>
  </si>
  <si>
    <t>Naziv korisnika</t>
  </si>
  <si>
    <t>Naziv Programa</t>
  </si>
  <si>
    <t>Odobreni iznos u kn</t>
  </si>
  <si>
    <t>Zajednica Talijana "Fulvio Tomizza" Umag</t>
  </si>
  <si>
    <t>kulturni amaterizam nacionalne manjine</t>
  </si>
  <si>
    <t>Zajednica Talijana Savudrija</t>
  </si>
  <si>
    <t>Zajednica Talijana Lovrečica - Babići</t>
  </si>
  <si>
    <t>Zajednica Talijana Materada</t>
  </si>
  <si>
    <t>Plesna škola Assoll</t>
  </si>
  <si>
    <t>plesna škola za djecu i mlade</t>
  </si>
  <si>
    <t>Matica hrvatska - ogranak Umag</t>
  </si>
  <si>
    <t>Godišnji program Udruge - izdavačka djelatnost i predstavljanje knjiga</t>
  </si>
  <si>
    <t>Puhački orkestar Naša sloga</t>
  </si>
  <si>
    <t>škola za puhače instrumente za mlade i sudjelovanje na raznim manifestacijama</t>
  </si>
  <si>
    <t>Vokalna skupina - Klapa lungomare</t>
  </si>
  <si>
    <t>Klapsko pjevanje i druge kulturne aktivnosti</t>
  </si>
  <si>
    <t>Udruga teatar Zoe</t>
  </si>
  <si>
    <t>Baletna škola "Carlotta Grisi"</t>
  </si>
  <si>
    <t>Pokret za kulturu i zabavu Gaia</t>
  </si>
  <si>
    <t>Mažoretkinje i folklorna baletna grupa žena</t>
  </si>
  <si>
    <t>Folklorno društvo Umag</t>
  </si>
  <si>
    <t>Promicanje i održavanje kulturne baštine</t>
  </si>
  <si>
    <t>Mješoviti pjevački zbor Korona</t>
  </si>
  <si>
    <t>zborsko pjevanje i drugi povezane aktivnosti</t>
  </si>
  <si>
    <t>Mješoviti pjevački zbor "Vox siparis"</t>
  </si>
  <si>
    <t>Oldtimer klub Eppur si muove</t>
  </si>
  <si>
    <t>UKUPNO - programi 2012.</t>
  </si>
  <si>
    <t>R.BR.</t>
  </si>
  <si>
    <t>NAZIV KORISNIKA</t>
  </si>
  <si>
    <t>Ravnatelj/Predsjednik</t>
  </si>
  <si>
    <t>ADRESA</t>
  </si>
  <si>
    <t>telefon / fax</t>
  </si>
  <si>
    <t>e-mail</t>
  </si>
  <si>
    <t>POU "Ante Babić" Umag</t>
  </si>
  <si>
    <t>Sanja Benčić</t>
  </si>
  <si>
    <t>Trgovačka 6, Umag</t>
  </si>
  <si>
    <t>tel. 052/741-116                052/720-215       fax. 052/741-116</t>
  </si>
  <si>
    <t>info@uciliste-umag.hr</t>
  </si>
  <si>
    <t>Biljana Bojić</t>
  </si>
  <si>
    <t>Trg Sv. Martina 1, Umag</t>
  </si>
  <si>
    <t>tel. 052/720-386   fax. 052/720-385</t>
  </si>
  <si>
    <t>muzej.grada.umaga@pu.t-com.hr</t>
  </si>
  <si>
    <t>Gradska knjižnica</t>
  </si>
  <si>
    <t>Neven Ušumović</t>
  </si>
  <si>
    <t>tel. 052/721-561   fax. 052/721-561</t>
  </si>
  <si>
    <t>knjiznica@gku-bcu.hr</t>
  </si>
  <si>
    <t>Pino Degrassi</t>
  </si>
  <si>
    <t>Umag, Brolo 1</t>
  </si>
  <si>
    <t>tel. 052 741 258
fax. 052 741 539</t>
  </si>
  <si>
    <t>z.talijana.umag@pu.t-com.hr</t>
  </si>
  <si>
    <t>Savudrija, Istarska 2 - Bašanija</t>
  </si>
  <si>
    <t>tel. 052 759 914
fax. 052 759 914</t>
  </si>
  <si>
    <t>ci.salvore@gmail.com</t>
  </si>
  <si>
    <t>Roberta Grassi Bartolić</t>
  </si>
  <si>
    <t>Umag, Babići 0</t>
  </si>
  <si>
    <t>tel. 052 756 030
fax. 052 756 030</t>
  </si>
  <si>
    <t>rgbartol@email.t-com.hr</t>
  </si>
  <si>
    <t>Martina Dagostini</t>
  </si>
  <si>
    <t>Umag, Juricani 1</t>
  </si>
  <si>
    <t>tel. 052 730 363
fax. 052 730 120</t>
  </si>
  <si>
    <t>ci_matterada@yahoo.it</t>
  </si>
  <si>
    <t>Olga Miroshnichenko</t>
  </si>
  <si>
    <t>Umag, M. Bemba 10</t>
  </si>
  <si>
    <t>tel. 091 539 3590</t>
  </si>
  <si>
    <t>assoll.umag@gmail.com</t>
  </si>
  <si>
    <t>Stelio Prodan</t>
  </si>
  <si>
    <t>Umag, Trgovačka 6</t>
  </si>
  <si>
    <t>tel. 052 753 941</t>
  </si>
  <si>
    <t>zlatan.varelija@pu.t-com.hr</t>
  </si>
  <si>
    <t>Umag, Babići bb, Zadružni dom</t>
  </si>
  <si>
    <t>tel. 098 254 718
fax. 052 773 580</t>
  </si>
  <si>
    <t>sandi.smilovic@email.t-com.hr</t>
  </si>
  <si>
    <t>Daniel Šćulac</t>
  </si>
  <si>
    <t>tel. 091 5170087
fax. 052 741-116</t>
  </si>
  <si>
    <t>Umag, Trgovačka ulica 3/1</t>
  </si>
  <si>
    <t>tel. 052 722 211
fax. 052 722 211</t>
  </si>
  <si>
    <t>Jelena Jurić</t>
  </si>
  <si>
    <t>tel. 052 743 204</t>
  </si>
  <si>
    <t>Vlatko Možar</t>
  </si>
  <si>
    <t>Umag, 8. ožujka 6</t>
  </si>
  <si>
    <t>tel. 052 651-682
fax. 052 741 535</t>
  </si>
  <si>
    <t>vlatko.mozar@gmail.com</t>
  </si>
  <si>
    <t>Jasna Spremić</t>
  </si>
  <si>
    <t>tel. 052 743 004
fax. 052 463 232</t>
  </si>
  <si>
    <t>ilirjana.medur@ikb.hr</t>
  </si>
  <si>
    <t>Valter Načinović</t>
  </si>
  <si>
    <t>Umag, Giuseppina Martinuzzi 6</t>
  </si>
  <si>
    <t>tel. 098 425476
fax. 052 720 422</t>
  </si>
  <si>
    <t>valter.nacinovic@pu.t-com.hr</t>
  </si>
  <si>
    <t>Inicijativa za promociju umjetnosti Mediterana - Istra Umag</t>
  </si>
  <si>
    <t>Leopoldina Frigula</t>
  </si>
  <si>
    <t>tel. 052 743 447
fax. 052 743 474</t>
  </si>
  <si>
    <t>zlatni-lav@inet.hr</t>
  </si>
  <si>
    <t>Umag, Bruštoloni 28</t>
  </si>
  <si>
    <t>Nacionalna zajednica Bošnjaka Bujštine</t>
  </si>
  <si>
    <t>Mersada Borić</t>
  </si>
  <si>
    <t>nzbb@hotmail.com</t>
  </si>
  <si>
    <t>Zajednica Srba u Istri - ogranak Umag</t>
  </si>
  <si>
    <t>Miomir Jeremić</t>
  </si>
  <si>
    <t>Pula, Gajeva 3</t>
  </si>
  <si>
    <t>tel. 091 7843145</t>
  </si>
  <si>
    <t>zsi.pul@gmail.com</t>
  </si>
  <si>
    <t>Klub istarskih studenta Istra - Trst</t>
  </si>
  <si>
    <t>Italia, V. Mazzini 32, Trieste</t>
  </si>
  <si>
    <t>kist.ts@gmail.com</t>
  </si>
  <si>
    <t>Klub studenata Istre "Mate Balota" Zagreb</t>
  </si>
  <si>
    <t>Igor Kostrenčić</t>
  </si>
  <si>
    <t>Zagreb, Ilica 13/1</t>
  </si>
  <si>
    <t>ksi@ksi.hr</t>
  </si>
  <si>
    <t>Klub studenata Istre - Rijeka</t>
  </si>
  <si>
    <t>Filip Šolar</t>
  </si>
  <si>
    <t>Rijeka, Blaža Polića 2/II</t>
  </si>
  <si>
    <t>tel. 0039 040 3478257</t>
  </si>
  <si>
    <t>www.istarskiklub.hr</t>
  </si>
  <si>
    <t>Srpsko kulturno društvo Prosvjeta</t>
  </si>
  <si>
    <t>Umag, Brolo bb</t>
  </si>
  <si>
    <t>Matica hrvatska Buje</t>
  </si>
  <si>
    <t>Vitomir Jadrejčić</t>
  </si>
  <si>
    <t>Buje, Ulica 1. svibnja 15</t>
  </si>
  <si>
    <t>tel. 051 339 749
fax. 051 339 749</t>
  </si>
  <si>
    <t>Društvo Crnogoraca i prijatelja Crne Gore "Bujština"</t>
  </si>
  <si>
    <t>Radovan Medojević</t>
  </si>
  <si>
    <t>Umag, Žrtava fašizma 3B</t>
  </si>
  <si>
    <t>tel. 052 494 917</t>
  </si>
  <si>
    <t>Kulturna udruga mladih Fobija</t>
  </si>
  <si>
    <t>Igor Kozlović</t>
  </si>
  <si>
    <t>Umag, Novigradska 6</t>
  </si>
  <si>
    <t>kumfobija@gmail.com</t>
  </si>
  <si>
    <t>Prilog Tablici 3. - PROJEKTI UDRUGA 2012.</t>
  </si>
  <si>
    <t>Prilog Tablici 3. - PROGRAMI UDRUGA 2012</t>
  </si>
  <si>
    <t>Speleološko društvo Buje</t>
  </si>
  <si>
    <t>Multikulturalnost i mladi: društveno djelovanje i osvješćivanje</t>
  </si>
  <si>
    <t>Speleologija u društvu: suradnja s predškolskim ustanovama, vatrogascima i građanima</t>
  </si>
  <si>
    <t>Organizacija raznih izložbi i utrka starodobnih automobila</t>
  </si>
  <si>
    <t>Grad Umag</t>
  </si>
  <si>
    <t>izdavanje knjige Wild card</t>
  </si>
  <si>
    <t>Ostalo</t>
  </si>
  <si>
    <t>organizacija novogodišnjeg programa i prijevoz udruga u kulturi</t>
  </si>
  <si>
    <t>udruga</t>
  </si>
  <si>
    <t>manifestacija/projekt</t>
  </si>
  <si>
    <t>isplaćeno u KN</t>
  </si>
  <si>
    <t>Arheološki muzej Istre</t>
  </si>
  <si>
    <t>nastavak projekta na zaštiti prapovijesnog šivanog broda i potopljenog prapovijesnog naselja u uvali Zambratija</t>
  </si>
  <si>
    <t>Društvo Crnogoraca i prijatelja Crne Gore</t>
  </si>
  <si>
    <t>Dani crnogorske kulture</t>
  </si>
  <si>
    <t>Državni arhiv Pazin</t>
  </si>
  <si>
    <t>objava Vjesnika istarskog arhiva svezak 19</t>
  </si>
  <si>
    <t>Gaia</t>
  </si>
  <si>
    <t>5. prvenstvo Istarske županije u mažoret plesu</t>
  </si>
  <si>
    <t>Identitet d.o.o. Pula</t>
  </si>
  <si>
    <t>Dani orgulja "Organum Histriae"</t>
  </si>
  <si>
    <t>Inicijativa za promociju umjetnosti Mediterana Istra - Umag</t>
  </si>
  <si>
    <t>Međunarodni festival komornog teatra Zlatni lav</t>
  </si>
  <si>
    <t>Klub studenata Trst</t>
  </si>
  <si>
    <t>organizacija tečajeva i radionica</t>
  </si>
  <si>
    <t>Klub studenata Zagreb</t>
  </si>
  <si>
    <t xml:space="preserve">organizacija sportskih aktivnosti </t>
  </si>
  <si>
    <t>Marin galerija</t>
  </si>
  <si>
    <t>sufinanciranje Likovnog programa - 3 izložbe</t>
  </si>
  <si>
    <t>Matica hrvatska - ogranak Buje</t>
  </si>
  <si>
    <t>digitalizacija Hrvatskog glasa</t>
  </si>
  <si>
    <t>tiskanje knjige "Priče Valentina Jakca na cakavici"</t>
  </si>
  <si>
    <t>MPD Vox siparis</t>
  </si>
  <si>
    <t>6. susret zborova "S pjesmom zajedno - Con il canto insieme"</t>
  </si>
  <si>
    <t>Bošnjački dani</t>
  </si>
  <si>
    <t>Međunarodna oldtimer izložba</t>
  </si>
  <si>
    <t>Međunarodno oldtimer relly</t>
  </si>
  <si>
    <t>sudjelovanje na plesna natjecanja za djecu u Pazinu i Poreču</t>
  </si>
  <si>
    <t>nabava uniformi za 100.obljetnicu</t>
  </si>
  <si>
    <t>SKD Ajda</t>
  </si>
  <si>
    <t>Dani slovenske kulture</t>
  </si>
  <si>
    <t>SKD Prosvjeta - pododbor Umag</t>
  </si>
  <si>
    <t>3. Dani kulture Srba Bujština - Umag</t>
  </si>
  <si>
    <t>Svjetske umjetničke igre WAG</t>
  </si>
  <si>
    <t>1. svjetske umjetničke igre</t>
  </si>
  <si>
    <t>TURISTIČKA ZAJEDNICA</t>
  </si>
  <si>
    <t>organiz.ranih manifestacija</t>
  </si>
  <si>
    <t>Udruga maslinara "Maslina-Ulivo"</t>
  </si>
  <si>
    <t>8. smotra maslinovog ulja Umag-Oio 2012</t>
  </si>
  <si>
    <t>Udruga Maškare Petrovija</t>
  </si>
  <si>
    <t>Karneval Petrovija 2012</t>
  </si>
  <si>
    <t>Udruga mladih Fobija</t>
  </si>
  <si>
    <t>Glazbeno-sportski festival „Dernek #4“</t>
  </si>
  <si>
    <t>priprema i izvedba baleta "Coppelia" na glazbu Lea Delibesa</t>
  </si>
  <si>
    <t>balet Orašar - predstava</t>
  </si>
  <si>
    <t>Vespa klub Histria</t>
  </si>
  <si>
    <t>3. vespa susret</t>
  </si>
  <si>
    <t>Dani srpske kulture u Istri</t>
  </si>
  <si>
    <t>Zimski i ljetni karneval</t>
  </si>
  <si>
    <t>Zajednica Talijana Umag</t>
  </si>
  <si>
    <t>Fešta Sv. Pelegrina-Pasquetta</t>
  </si>
  <si>
    <t>Murinski karneval</t>
  </si>
  <si>
    <t>65 godina ZT-a i 35 godina zbora</t>
  </si>
  <si>
    <t>sudjelovanje na Regati u Veneciji</t>
  </si>
  <si>
    <t>Zajednica Talijana Lovrečica-Babići</t>
  </si>
  <si>
    <t>Fešta SV. Lovre - organizacija sportskih susreta</t>
  </si>
  <si>
    <t>Zaklada za razvoj i poticanje parterstva Istarske županije</t>
  </si>
  <si>
    <t>poticanje razvoja institucija civilnog društva</t>
  </si>
  <si>
    <t>UKUPNO POTROŠENO</t>
  </si>
  <si>
    <t>Silvano Pelizzon</t>
  </si>
  <si>
    <t>Fabrizio Korenika</t>
  </si>
  <si>
    <t>Tamara Lovrić Jušić</t>
  </si>
  <si>
    <t>Milan Vukšić</t>
  </si>
  <si>
    <t>Branko Jankov</t>
  </si>
  <si>
    <t>tel. 091 3666665</t>
  </si>
  <si>
    <t>milan.vuksic@pu.t-com.hr</t>
  </si>
  <si>
    <t>Marcello Rosanda</t>
  </si>
  <si>
    <t>098 998 4042     fax. 01/4833 686</t>
  </si>
  <si>
    <t>Paride Pernić</t>
  </si>
  <si>
    <t>tel. 091 512 6898</t>
  </si>
  <si>
    <t>Osijek, Županijska 18/2</t>
  </si>
  <si>
    <t>Petar Mikloš Weisz</t>
  </si>
  <si>
    <t>Srđan Pavlov</t>
  </si>
  <si>
    <t>Umag, L. Mariani 3</t>
  </si>
  <si>
    <t>098 367 469          fax. 052/751 356</t>
  </si>
  <si>
    <t>vespaclubhistria@gmail.com</t>
  </si>
  <si>
    <t>iznos u 2012.</t>
  </si>
  <si>
    <t>Tablica 3.: SREDSTVA ZA PROGRAME JAVNIH POTREBA U KULTURI U 2012.GODINI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</si>
</sst>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FF00"/>
      <name val="Calibri"/>
      <family val="2"/>
    </font>
    <font>
      <b/>
      <i/>
      <sz val="12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3" fontId="5" fillId="0" borderId="12" xfId="42" applyFont="1" applyBorder="1" applyAlignment="1">
      <alignment vertical="center" wrapText="1"/>
    </xf>
    <xf numFmtId="43" fontId="5" fillId="0" borderId="14" xfId="42" applyFont="1" applyBorder="1" applyAlignment="1">
      <alignment vertical="center" wrapText="1"/>
    </xf>
    <xf numFmtId="43" fontId="5" fillId="0" borderId="15" xfId="42" applyFont="1" applyBorder="1" applyAlignment="1">
      <alignment vertical="center" wrapText="1"/>
    </xf>
    <xf numFmtId="43" fontId="5" fillId="0" borderId="17" xfId="42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7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34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51" fillId="19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/>
    </xf>
    <xf numFmtId="0" fontId="0" fillId="0" borderId="18" xfId="0" applyBorder="1" applyAlignment="1">
      <alignment wrapText="1"/>
    </xf>
    <xf numFmtId="4" fontId="0" fillId="0" borderId="18" xfId="0" applyNumberFormat="1" applyBorder="1" applyAlignment="1">
      <alignment/>
    </xf>
    <xf numFmtId="4" fontId="51" fillId="0" borderId="15" xfId="0" applyNumberFormat="1" applyFont="1" applyBorder="1" applyAlignment="1">
      <alignment/>
    </xf>
    <xf numFmtId="0" fontId="54" fillId="35" borderId="19" xfId="0" applyFont="1" applyFill="1" applyBorder="1" applyAlignment="1">
      <alignment horizontal="center" wrapText="1"/>
    </xf>
    <xf numFmtId="0" fontId="54" fillId="35" borderId="19" xfId="0" applyFont="1" applyFill="1" applyBorder="1" applyAlignment="1">
      <alignment horizontal="center" vertical="center" wrapText="1"/>
    </xf>
    <xf numFmtId="4" fontId="54" fillId="35" borderId="19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4" fontId="51" fillId="0" borderId="19" xfId="0" applyNumberFormat="1" applyFont="1" applyBorder="1" applyAlignment="1">
      <alignment vertical="center" wrapText="1"/>
    </xf>
    <xf numFmtId="0" fontId="31" fillId="0" borderId="19" xfId="52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2" fillId="0" borderId="19" xfId="56" applyFont="1" applyBorder="1" applyAlignment="1" applyProtection="1">
      <alignment vertical="center" wrapText="1"/>
      <protection/>
    </xf>
    <xf numFmtId="0" fontId="32" fillId="0" borderId="19" xfId="56" applyFont="1" applyBorder="1" applyAlignment="1" applyProtection="1">
      <alignment horizontal="left" vertical="center" wrapText="1"/>
      <protection/>
    </xf>
    <xf numFmtId="0" fontId="32" fillId="0" borderId="19" xfId="57" applyFont="1" applyBorder="1" applyAlignment="1" applyProtection="1">
      <alignment horizontal="left" vertical="center" wrapText="1"/>
      <protection/>
    </xf>
    <xf numFmtId="0" fontId="32" fillId="0" borderId="19" xfId="57" applyFont="1" applyBorder="1" applyAlignment="1" applyProtection="1">
      <alignment vertical="center" wrapText="1"/>
      <protection/>
    </xf>
    <xf numFmtId="0" fontId="32" fillId="0" borderId="19" xfId="0" applyFont="1" applyBorder="1" applyAlignment="1" applyProtection="1">
      <alignment vertical="center" wrapText="1"/>
      <protection/>
    </xf>
    <xf numFmtId="0" fontId="32" fillId="0" borderId="19" xfId="0" applyFont="1" applyBorder="1" applyAlignment="1" applyProtection="1">
      <alignment horizontal="left" vertical="center" wrapText="1"/>
      <protection/>
    </xf>
    <xf numFmtId="0" fontId="32" fillId="0" borderId="19" xfId="0" applyFont="1" applyBorder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0" fillId="0" borderId="20" xfId="0" applyFill="1" applyBorder="1" applyAlignment="1">
      <alignment wrapText="1"/>
    </xf>
    <xf numFmtId="4" fontId="0" fillId="0" borderId="20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34" borderId="18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31" fillId="3" borderId="1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wrapText="1"/>
    </xf>
    <xf numFmtId="0" fontId="33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4" fontId="33" fillId="0" borderId="19" xfId="0" applyNumberFormat="1" applyFont="1" applyBorder="1" applyAlignment="1">
      <alignment wrapText="1"/>
    </xf>
    <xf numFmtId="0" fontId="33" fillId="0" borderId="19" xfId="0" applyFont="1" applyFill="1" applyBorder="1" applyAlignment="1">
      <alignment vertical="center" wrapText="1"/>
    </xf>
    <xf numFmtId="4" fontId="33" fillId="0" borderId="19" xfId="0" applyNumberFormat="1" applyFont="1" applyBorder="1" applyAlignment="1">
      <alignment horizontal="right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4" fontId="33" fillId="0" borderId="19" xfId="0" applyNumberFormat="1" applyFont="1" applyBorder="1" applyAlignment="1">
      <alignment horizontal="right" vertical="center" wrapText="1"/>
    </xf>
    <xf numFmtId="4" fontId="33" fillId="0" borderId="19" xfId="0" applyNumberFormat="1" applyFont="1" applyFill="1" applyBorder="1" applyAlignment="1">
      <alignment horizontal="right" vertical="center" wrapText="1"/>
    </xf>
    <xf numFmtId="0" fontId="31" fillId="3" borderId="21" xfId="0" applyFont="1" applyFill="1" applyBorder="1" applyAlignment="1">
      <alignment horizontal="center" wrapText="1"/>
    </xf>
    <xf numFmtId="0" fontId="31" fillId="3" borderId="22" xfId="0" applyFont="1" applyFill="1" applyBorder="1" applyAlignment="1">
      <alignment horizontal="center" wrapText="1"/>
    </xf>
    <xf numFmtId="4" fontId="31" fillId="3" borderId="19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2" fillId="0" borderId="19" xfId="58" applyFont="1" applyBorder="1" applyAlignment="1" applyProtection="1">
      <alignment horizontal="left" vertical="center" wrapText="1"/>
      <protection/>
    </xf>
    <xf numFmtId="0" fontId="32" fillId="0" borderId="19" xfId="58" applyFont="1" applyFill="1" applyBorder="1" applyAlignment="1" applyProtection="1">
      <alignment horizontal="left" vertical="center" wrapText="1"/>
      <protection/>
    </xf>
    <xf numFmtId="0" fontId="33" fillId="0" borderId="19" xfId="52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6" fillId="0" borderId="19" xfId="58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32" fillId="0" borderId="19" xfId="58" applyFont="1" applyFill="1" applyBorder="1" applyAlignment="1" applyProtection="1">
      <alignment vertical="center" wrapText="1"/>
      <protection/>
    </xf>
    <xf numFmtId="0" fontId="32" fillId="0" borderId="19" xfId="52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1" fillId="34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4" fontId="10" fillId="0" borderId="19" xfId="0" applyNumberFormat="1" applyFont="1" applyFill="1" applyBorder="1" applyAlignment="1">
      <alignment horizontal="right"/>
    </xf>
    <xf numFmtId="0" fontId="10" fillId="0" borderId="19" xfId="0" applyFont="1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uzej.grada.umaga@pu.t-com.hr" TargetMode="External" /><Relationship Id="rId2" Type="http://schemas.openxmlformats.org/officeDocument/2006/relationships/hyperlink" Target="mailto:milan.vuksic@pu.t-com.hr" TargetMode="External" /><Relationship Id="rId3" Type="http://schemas.openxmlformats.org/officeDocument/2006/relationships/hyperlink" Target="mailto:vespaclubhistria@gmail.com" TargetMode="Externa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60" t="s">
        <v>21</v>
      </c>
      <c r="B1" s="60"/>
      <c r="C1" s="60"/>
      <c r="D1" s="60"/>
      <c r="E1" s="60"/>
    </row>
    <row r="2" ht="45" customHeight="1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" thickBot="1">
      <c r="A4" s="5"/>
      <c r="B4" s="6">
        <v>1</v>
      </c>
      <c r="C4" s="6">
        <v>2</v>
      </c>
      <c r="D4" s="6">
        <v>3</v>
      </c>
    </row>
    <row r="5" spans="1:4" ht="21" customHeight="1" thickBot="1">
      <c r="A5" s="3" t="s">
        <v>22</v>
      </c>
      <c r="B5" s="16">
        <v>100260163</v>
      </c>
      <c r="C5" s="16">
        <v>4921602</v>
      </c>
      <c r="D5" s="16">
        <v>4.91</v>
      </c>
    </row>
    <row r="6" spans="1:4" ht="19.5" customHeight="1" thickBot="1">
      <c r="A6" s="7" t="s">
        <v>23</v>
      </c>
      <c r="B6" s="17">
        <v>150980332</v>
      </c>
      <c r="C6" s="17">
        <v>3265694</v>
      </c>
      <c r="D6" s="17">
        <v>4.15</v>
      </c>
    </row>
    <row r="9" ht="14.25">
      <c r="A9" s="8"/>
    </row>
    <row r="10" spans="1:4" ht="107.25" customHeight="1">
      <c r="A10" s="61" t="s">
        <v>4</v>
      </c>
      <c r="B10" s="61"/>
      <c r="C10" s="61"/>
      <c r="D10" s="61"/>
    </row>
    <row r="11" spans="1:4" ht="14.25">
      <c r="A11" s="15"/>
      <c r="B11" s="15"/>
      <c r="C11" s="15"/>
      <c r="D11" s="15"/>
    </row>
    <row r="12" ht="14.25">
      <c r="A12" s="10"/>
    </row>
    <row r="13" spans="1:4" ht="75.75" customHeight="1">
      <c r="A13" s="62" t="s">
        <v>5</v>
      </c>
      <c r="B13" s="62"/>
      <c r="C13" s="62"/>
      <c r="D13" s="62"/>
    </row>
    <row r="16" spans="1:4" ht="38.25" customHeight="1">
      <c r="A16" s="63" t="s">
        <v>24</v>
      </c>
      <c r="B16" s="64"/>
      <c r="C16" s="64"/>
      <c r="D16" s="65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421875" style="0" bestFit="1" customWidth="1"/>
    <col min="2" max="2" width="22.8515625" style="0" customWidth="1"/>
    <col min="3" max="3" width="22.421875" style="0" customWidth="1"/>
    <col min="4" max="4" width="18.140625" style="0" customWidth="1"/>
    <col min="5" max="5" width="15.57421875" style="0" customWidth="1"/>
    <col min="6" max="6" width="32.8515625" style="0" customWidth="1"/>
  </cols>
  <sheetData>
    <row r="1" spans="1:6" ht="14.25">
      <c r="A1" s="41" t="s">
        <v>96</v>
      </c>
      <c r="B1" s="42" t="s">
        <v>97</v>
      </c>
      <c r="C1" s="43" t="s">
        <v>98</v>
      </c>
      <c r="D1" s="42" t="s">
        <v>99</v>
      </c>
      <c r="E1" s="42" t="s">
        <v>100</v>
      </c>
      <c r="F1" s="42" t="s">
        <v>101</v>
      </c>
    </row>
    <row r="2" spans="1:6" ht="42.75">
      <c r="A2" s="97">
        <v>1</v>
      </c>
      <c r="B2" s="44" t="s">
        <v>102</v>
      </c>
      <c r="C2" s="45" t="s">
        <v>103</v>
      </c>
      <c r="D2" s="44" t="s">
        <v>104</v>
      </c>
      <c r="E2" s="44" t="s">
        <v>105</v>
      </c>
      <c r="F2" s="44" t="s">
        <v>106</v>
      </c>
    </row>
    <row r="3" spans="1:6" ht="28.5">
      <c r="A3" s="97">
        <v>2</v>
      </c>
      <c r="B3" s="44" t="s">
        <v>37</v>
      </c>
      <c r="C3" s="45" t="s">
        <v>107</v>
      </c>
      <c r="D3" s="44" t="s">
        <v>108</v>
      </c>
      <c r="E3" s="44" t="s">
        <v>109</v>
      </c>
      <c r="F3" s="46" t="s">
        <v>110</v>
      </c>
    </row>
    <row r="4" spans="1:6" ht="28.5">
      <c r="A4" s="97">
        <v>3</v>
      </c>
      <c r="B4" s="44" t="s">
        <v>111</v>
      </c>
      <c r="C4" s="45" t="s">
        <v>112</v>
      </c>
      <c r="D4" s="44" t="s">
        <v>104</v>
      </c>
      <c r="E4" s="44" t="s">
        <v>113</v>
      </c>
      <c r="F4" s="44" t="s">
        <v>114</v>
      </c>
    </row>
    <row r="5" spans="1:6" ht="42.75">
      <c r="A5" s="97">
        <v>4</v>
      </c>
      <c r="B5" s="47" t="s">
        <v>189</v>
      </c>
      <c r="C5" s="53" t="s">
        <v>190</v>
      </c>
      <c r="D5" s="47" t="s">
        <v>191</v>
      </c>
      <c r="E5" s="47" t="s">
        <v>192</v>
      </c>
      <c r="F5" s="47"/>
    </row>
    <row r="6" spans="1:6" ht="28.5">
      <c r="A6" s="97">
        <v>5</v>
      </c>
      <c r="B6" s="47" t="s">
        <v>89</v>
      </c>
      <c r="C6" s="52" t="s">
        <v>147</v>
      </c>
      <c r="D6" s="47" t="s">
        <v>148</v>
      </c>
      <c r="E6" s="47" t="s">
        <v>149</v>
      </c>
      <c r="F6" s="47" t="s">
        <v>150</v>
      </c>
    </row>
    <row r="7" spans="1:6" ht="42.75">
      <c r="A7" s="97">
        <v>6</v>
      </c>
      <c r="B7" s="47" t="s">
        <v>158</v>
      </c>
      <c r="C7" s="53" t="s">
        <v>159</v>
      </c>
      <c r="D7" s="47" t="s">
        <v>135</v>
      </c>
      <c r="E7" s="47" t="s">
        <v>160</v>
      </c>
      <c r="F7" s="47" t="s">
        <v>161</v>
      </c>
    </row>
    <row r="8" spans="1:6" ht="28.5">
      <c r="A8" s="97">
        <v>7</v>
      </c>
      <c r="B8" s="47" t="s">
        <v>171</v>
      </c>
      <c r="C8" s="98" t="s">
        <v>275</v>
      </c>
      <c r="D8" s="47" t="s">
        <v>172</v>
      </c>
      <c r="E8" s="99" t="s">
        <v>181</v>
      </c>
      <c r="F8" s="47" t="s">
        <v>173</v>
      </c>
    </row>
    <row r="9" spans="1:6" ht="28.5">
      <c r="A9" s="97">
        <v>8</v>
      </c>
      <c r="B9" s="47" t="s">
        <v>178</v>
      </c>
      <c r="C9" s="98" t="s">
        <v>179</v>
      </c>
      <c r="D9" s="47" t="s">
        <v>180</v>
      </c>
      <c r="E9" s="47" t="s">
        <v>181</v>
      </c>
      <c r="F9" s="47" t="s">
        <v>182</v>
      </c>
    </row>
    <row r="10" spans="1:6" ht="28.5">
      <c r="A10" s="97">
        <v>9</v>
      </c>
      <c r="B10" s="47" t="s">
        <v>174</v>
      </c>
      <c r="C10" s="98" t="s">
        <v>175</v>
      </c>
      <c r="D10" s="47" t="s">
        <v>176</v>
      </c>
      <c r="E10" s="100" t="s">
        <v>276</v>
      </c>
      <c r="F10" s="47" t="s">
        <v>177</v>
      </c>
    </row>
    <row r="11" spans="1:6" ht="28.5">
      <c r="A11" s="97">
        <v>10</v>
      </c>
      <c r="B11" s="47" t="s">
        <v>193</v>
      </c>
      <c r="C11" s="55" t="s">
        <v>194</v>
      </c>
      <c r="D11" s="47" t="s">
        <v>195</v>
      </c>
      <c r="E11" s="47"/>
      <c r="F11" s="47" t="s">
        <v>196</v>
      </c>
    </row>
    <row r="12" spans="1:6" ht="28.5">
      <c r="A12" s="97">
        <v>11</v>
      </c>
      <c r="B12" s="47" t="s">
        <v>79</v>
      </c>
      <c r="C12" s="51" t="s">
        <v>134</v>
      </c>
      <c r="D12" s="47" t="s">
        <v>135</v>
      </c>
      <c r="E12" s="47" t="s">
        <v>136</v>
      </c>
      <c r="F12" s="47" t="s">
        <v>137</v>
      </c>
    </row>
    <row r="13" spans="1:6" ht="28.5">
      <c r="A13" s="97">
        <v>12</v>
      </c>
      <c r="B13" s="47" t="s">
        <v>185</v>
      </c>
      <c r="C13" s="53" t="s">
        <v>186</v>
      </c>
      <c r="D13" s="47" t="s">
        <v>187</v>
      </c>
      <c r="E13" s="47" t="s">
        <v>188</v>
      </c>
      <c r="F13" s="47"/>
    </row>
    <row r="14" spans="1:6" ht="28.5">
      <c r="A14" s="97">
        <v>13</v>
      </c>
      <c r="B14" s="47" t="s">
        <v>93</v>
      </c>
      <c r="C14" s="53" t="s">
        <v>154</v>
      </c>
      <c r="D14" s="47" t="s">
        <v>155</v>
      </c>
      <c r="E14" s="47" t="s">
        <v>156</v>
      </c>
      <c r="F14" s="47" t="s">
        <v>157</v>
      </c>
    </row>
    <row r="15" spans="1:6" ht="28.5">
      <c r="A15" s="97">
        <v>14</v>
      </c>
      <c r="B15" s="47" t="s">
        <v>91</v>
      </c>
      <c r="C15" s="53" t="s">
        <v>151</v>
      </c>
      <c r="D15" s="47" t="s">
        <v>135</v>
      </c>
      <c r="E15" s="47" t="s">
        <v>152</v>
      </c>
      <c r="F15" s="47" t="s">
        <v>153</v>
      </c>
    </row>
    <row r="16" spans="1:6" ht="28.5">
      <c r="A16" s="97">
        <v>15</v>
      </c>
      <c r="B16" s="47" t="s">
        <v>163</v>
      </c>
      <c r="C16" s="53" t="s">
        <v>164</v>
      </c>
      <c r="D16" s="47" t="s">
        <v>148</v>
      </c>
      <c r="E16" s="47"/>
      <c r="F16" s="47" t="s">
        <v>165</v>
      </c>
    </row>
    <row r="17" spans="1:6" ht="28.5">
      <c r="A17" s="97">
        <v>16</v>
      </c>
      <c r="B17" s="47" t="s">
        <v>94</v>
      </c>
      <c r="C17" s="52" t="s">
        <v>271</v>
      </c>
      <c r="D17" s="47" t="s">
        <v>162</v>
      </c>
      <c r="E17" s="102" t="s">
        <v>273</v>
      </c>
      <c r="F17" s="101" t="s">
        <v>274</v>
      </c>
    </row>
    <row r="18" spans="1:6" ht="14.25">
      <c r="A18" s="97">
        <v>17</v>
      </c>
      <c r="B18" s="47" t="s">
        <v>77</v>
      </c>
      <c r="C18" s="50" t="s">
        <v>130</v>
      </c>
      <c r="D18" s="47" t="s">
        <v>131</v>
      </c>
      <c r="E18" s="47" t="s">
        <v>132</v>
      </c>
      <c r="F18" s="47" t="s">
        <v>133</v>
      </c>
    </row>
    <row r="19" spans="1:6" ht="28.5">
      <c r="A19" s="97">
        <v>18</v>
      </c>
      <c r="B19" s="47" t="s">
        <v>87</v>
      </c>
      <c r="C19" s="53" t="s">
        <v>145</v>
      </c>
      <c r="D19" s="47" t="s">
        <v>135</v>
      </c>
      <c r="E19" s="103" t="s">
        <v>146</v>
      </c>
      <c r="F19" s="47"/>
    </row>
    <row r="20" spans="1:6" ht="28.5">
      <c r="A20" s="97">
        <v>19</v>
      </c>
      <c r="B20" s="47" t="s">
        <v>81</v>
      </c>
      <c r="C20" s="52" t="s">
        <v>269</v>
      </c>
      <c r="D20" s="47" t="s">
        <v>138</v>
      </c>
      <c r="E20" s="47" t="s">
        <v>139</v>
      </c>
      <c r="F20" s="47" t="s">
        <v>140</v>
      </c>
    </row>
    <row r="21" spans="1:6" ht="28.5">
      <c r="A21" s="97">
        <v>20</v>
      </c>
      <c r="B21" s="47" t="s">
        <v>199</v>
      </c>
      <c r="C21" s="55" t="s">
        <v>277</v>
      </c>
      <c r="D21" s="47" t="s">
        <v>187</v>
      </c>
      <c r="E21" s="104" t="s">
        <v>278</v>
      </c>
      <c r="F21" s="47"/>
    </row>
    <row r="22" spans="1:6" ht="28.5">
      <c r="A22" s="97">
        <v>21</v>
      </c>
      <c r="B22" s="47" t="s">
        <v>183</v>
      </c>
      <c r="C22" s="55" t="s">
        <v>272</v>
      </c>
      <c r="D22" s="47" t="s">
        <v>184</v>
      </c>
      <c r="E22" s="47"/>
      <c r="F22" s="47"/>
    </row>
    <row r="23" spans="1:6" ht="28.5">
      <c r="A23" s="97">
        <v>22</v>
      </c>
      <c r="B23" s="84" t="s">
        <v>242</v>
      </c>
      <c r="C23" s="100" t="s">
        <v>280</v>
      </c>
      <c r="D23" s="100" t="s">
        <v>279</v>
      </c>
      <c r="E23" s="47"/>
      <c r="F23" s="47"/>
    </row>
    <row r="24" spans="1:6" ht="28.5">
      <c r="A24" s="97">
        <v>23</v>
      </c>
      <c r="B24" s="47" t="s">
        <v>85</v>
      </c>
      <c r="C24" s="52" t="s">
        <v>270</v>
      </c>
      <c r="D24" s="47" t="s">
        <v>143</v>
      </c>
      <c r="E24" s="47" t="s">
        <v>144</v>
      </c>
      <c r="F24" s="47"/>
    </row>
    <row r="25" spans="1:6" ht="27">
      <c r="A25" s="97">
        <v>24</v>
      </c>
      <c r="B25" s="83" t="s">
        <v>254</v>
      </c>
      <c r="C25" s="99" t="s">
        <v>281</v>
      </c>
      <c r="D25" s="99" t="s">
        <v>282</v>
      </c>
      <c r="E25" s="106" t="s">
        <v>283</v>
      </c>
      <c r="F25" s="107" t="s">
        <v>284</v>
      </c>
    </row>
    <row r="26" spans="1:6" ht="28.5">
      <c r="A26" s="97">
        <v>25</v>
      </c>
      <c r="B26" s="47" t="s">
        <v>83</v>
      </c>
      <c r="C26" s="52" t="s">
        <v>141</v>
      </c>
      <c r="D26" s="47" t="s">
        <v>116</v>
      </c>
      <c r="E26" s="47" t="s">
        <v>142</v>
      </c>
      <c r="F26" s="47"/>
    </row>
    <row r="27" spans="1:6" ht="28.5">
      <c r="A27" s="97">
        <v>26</v>
      </c>
      <c r="B27" s="47" t="s">
        <v>166</v>
      </c>
      <c r="C27" s="54" t="s">
        <v>167</v>
      </c>
      <c r="D27" s="47" t="s">
        <v>168</v>
      </c>
      <c r="E27" s="47" t="s">
        <v>169</v>
      </c>
      <c r="F27" s="47" t="s">
        <v>170</v>
      </c>
    </row>
    <row r="28" spans="1:6" ht="28.5">
      <c r="A28" s="97">
        <v>27</v>
      </c>
      <c r="B28" s="47" t="s">
        <v>72</v>
      </c>
      <c r="C28" s="48" t="s">
        <v>115</v>
      </c>
      <c r="D28" s="47" t="s">
        <v>116</v>
      </c>
      <c r="E28" s="47" t="s">
        <v>117</v>
      </c>
      <c r="F28" s="47" t="s">
        <v>118</v>
      </c>
    </row>
    <row r="29" spans="1:6" ht="28.5">
      <c r="A29" s="97">
        <v>28</v>
      </c>
      <c r="B29" s="47" t="s">
        <v>75</v>
      </c>
      <c r="C29" s="50" t="s">
        <v>122</v>
      </c>
      <c r="D29" s="47" t="s">
        <v>123</v>
      </c>
      <c r="E29" s="47" t="s">
        <v>124</v>
      </c>
      <c r="F29" s="47" t="s">
        <v>125</v>
      </c>
    </row>
    <row r="30" spans="1:6" ht="28.5">
      <c r="A30" s="97">
        <v>29</v>
      </c>
      <c r="B30" s="47" t="s">
        <v>76</v>
      </c>
      <c r="C30" s="50" t="s">
        <v>126</v>
      </c>
      <c r="D30" s="47" t="s">
        <v>127</v>
      </c>
      <c r="E30" s="47" t="s">
        <v>128</v>
      </c>
      <c r="F30" s="47" t="s">
        <v>129</v>
      </c>
    </row>
    <row r="31" spans="1:6" ht="28.5">
      <c r="A31" s="97">
        <v>30</v>
      </c>
      <c r="B31" s="47" t="s">
        <v>74</v>
      </c>
      <c r="C31" s="49" t="s">
        <v>268</v>
      </c>
      <c r="D31" s="47" t="s">
        <v>119</v>
      </c>
      <c r="E31" s="105" t="s">
        <v>120</v>
      </c>
      <c r="F31" s="47" t="s">
        <v>121</v>
      </c>
    </row>
  </sheetData>
  <sheetProtection/>
  <protectedRanges>
    <protectedRange sqref="C11" name="Range1"/>
    <protectedRange sqref="C12" name="Range1_1"/>
    <protectedRange sqref="C13" name="Range1_2"/>
    <protectedRange sqref="C14" name="Range1_3"/>
    <protectedRange sqref="C17 C28:C29 C26 C19:C20 C22 C24" name="Range1_4"/>
    <protectedRange sqref="C15" name="Range1_5"/>
    <protectedRange sqref="C16" name="Range1_6"/>
    <protectedRange sqref="C18" name="Range1_8"/>
    <protectedRange sqref="C21" name="Range1_9"/>
    <protectedRange sqref="C27" name="Range1_10"/>
    <protectedRange sqref="C30" name="Range1_11"/>
    <protectedRange sqref="C31" name="Range1_12"/>
  </protectedRanges>
  <hyperlinks>
    <hyperlink ref="F3" r:id="rId1" display="muzej.grada.umaga@pu.t-com.hr"/>
    <hyperlink ref="F17" r:id="rId2" display="milan.vuksic@pu.t-com.hr"/>
    <hyperlink ref="F25" r:id="rId3" display="vespaclubhistria@gmail.com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3.8515625" style="0" customWidth="1"/>
    <col min="2" max="2" width="22.8515625" style="0" customWidth="1"/>
    <col min="3" max="3" width="15.8515625" style="0" customWidth="1"/>
    <col min="4" max="4" width="13.00390625" style="0" customWidth="1"/>
    <col min="5" max="5" width="15.140625" style="0" customWidth="1"/>
    <col min="6" max="6" width="14.7109375" style="0" customWidth="1"/>
  </cols>
  <sheetData>
    <row r="1" spans="2:6" ht="31.5" customHeight="1">
      <c r="B1" s="70" t="s">
        <v>25</v>
      </c>
      <c r="C1" s="70"/>
      <c r="D1" s="70"/>
      <c r="E1" s="70"/>
      <c r="F1" s="70"/>
    </row>
    <row r="2" ht="30" customHeight="1" thickBot="1"/>
    <row r="3" spans="1:6" ht="50.25" customHeight="1" thickBot="1">
      <c r="A3" s="1" t="s">
        <v>34</v>
      </c>
      <c r="B3" s="1" t="s">
        <v>12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ht="30" customHeight="1" thickBot="1">
      <c r="A4" s="5">
        <v>1</v>
      </c>
      <c r="B4" s="13" t="s">
        <v>35</v>
      </c>
      <c r="C4" s="18">
        <v>880585.6</v>
      </c>
      <c r="D4" s="6">
        <v>7</v>
      </c>
      <c r="E4" s="18">
        <v>0</v>
      </c>
      <c r="F4" s="18">
        <v>880585.6</v>
      </c>
    </row>
    <row r="5" spans="1:6" ht="30" customHeight="1" thickBot="1">
      <c r="A5" s="21">
        <v>2</v>
      </c>
      <c r="B5" s="12" t="s">
        <v>36</v>
      </c>
      <c r="C5" s="19">
        <v>615357.76</v>
      </c>
      <c r="D5" s="20">
        <v>4</v>
      </c>
      <c r="E5" s="19">
        <v>0</v>
      </c>
      <c r="F5" s="19">
        <v>615357.76</v>
      </c>
    </row>
    <row r="6" spans="1:6" ht="30" customHeight="1" thickBot="1">
      <c r="A6" s="21">
        <v>3</v>
      </c>
      <c r="B6" s="12" t="s">
        <v>37</v>
      </c>
      <c r="C6" s="19">
        <v>514742.16</v>
      </c>
      <c r="D6" s="20">
        <v>4</v>
      </c>
      <c r="E6" s="19">
        <v>0</v>
      </c>
      <c r="F6" s="19">
        <v>514742.16</v>
      </c>
    </row>
    <row r="9" ht="12.75" customHeight="1">
      <c r="B9" s="9"/>
    </row>
    <row r="10" spans="2:6" ht="92.25" customHeight="1">
      <c r="B10" s="71" t="s">
        <v>11</v>
      </c>
      <c r="C10" s="71"/>
      <c r="D10" s="71"/>
      <c r="E10" s="71"/>
      <c r="F10" s="71"/>
    </row>
    <row r="12" ht="14.25">
      <c r="B12" s="10"/>
    </row>
    <row r="13" spans="2:6" ht="62.25" customHeight="1">
      <c r="B13" s="66" t="s">
        <v>13</v>
      </c>
      <c r="C13" s="67"/>
      <c r="D13" s="67"/>
      <c r="E13" s="67"/>
      <c r="F13" s="67"/>
    </row>
    <row r="15" spans="2:6" ht="36.75" customHeight="1">
      <c r="B15" s="63" t="s">
        <v>26</v>
      </c>
      <c r="C15" s="68"/>
      <c r="D15" s="68"/>
      <c r="E15" s="68"/>
      <c r="F15" s="69"/>
    </row>
  </sheetData>
  <sheetProtection/>
  <mergeCells count="4">
    <mergeCell ref="B13:F13"/>
    <mergeCell ref="B15:F15"/>
    <mergeCell ref="B1:F1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7109375" style="0" customWidth="1"/>
    <col min="2" max="2" width="24.57421875" style="0" customWidth="1"/>
    <col min="3" max="3" width="34.7109375" style="0" customWidth="1"/>
    <col min="4" max="4" width="19.28125" style="0" customWidth="1"/>
  </cols>
  <sheetData>
    <row r="1" spans="2:4" ht="54" customHeight="1">
      <c r="B1" s="72" t="s">
        <v>286</v>
      </c>
      <c r="C1" s="73"/>
      <c r="D1" s="73"/>
    </row>
    <row r="2" ht="30.75" customHeight="1" thickBot="1"/>
    <row r="3" spans="1:4" ht="42.75" customHeight="1" thickBot="1">
      <c r="A3" s="1" t="s">
        <v>38</v>
      </c>
      <c r="B3" s="1" t="s">
        <v>14</v>
      </c>
      <c r="C3" s="1" t="s">
        <v>15</v>
      </c>
      <c r="D3" s="2" t="s">
        <v>16</v>
      </c>
    </row>
    <row r="4" spans="1:4" ht="34.5" customHeight="1" thickBot="1">
      <c r="A4" s="13">
        <v>1</v>
      </c>
      <c r="B4" s="22" t="s">
        <v>44</v>
      </c>
      <c r="C4" s="23" t="s">
        <v>39</v>
      </c>
      <c r="D4" s="18">
        <v>1264625.66</v>
      </c>
    </row>
    <row r="5" spans="1:4" ht="34.5" customHeight="1" thickBot="1">
      <c r="A5" s="12">
        <v>2</v>
      </c>
      <c r="B5" s="24" t="s">
        <v>37</v>
      </c>
      <c r="C5" s="25" t="s">
        <v>40</v>
      </c>
      <c r="D5" s="19">
        <v>36137.04</v>
      </c>
    </row>
    <row r="6" spans="1:4" ht="34.5" customHeight="1" thickBot="1">
      <c r="A6" s="12">
        <v>3</v>
      </c>
      <c r="B6" s="24" t="s">
        <v>36</v>
      </c>
      <c r="C6" s="25" t="s">
        <v>41</v>
      </c>
      <c r="D6" s="19">
        <v>103034.86</v>
      </c>
    </row>
    <row r="7" spans="1:4" ht="34.5" customHeight="1" thickBot="1">
      <c r="A7" s="12">
        <v>4</v>
      </c>
      <c r="B7" s="24" t="s">
        <v>45</v>
      </c>
      <c r="C7" s="25" t="s">
        <v>42</v>
      </c>
      <c r="D7" s="19">
        <v>698401.58</v>
      </c>
    </row>
    <row r="8" spans="1:4" ht="34.5" customHeight="1" thickBot="1">
      <c r="A8" s="12">
        <v>5</v>
      </c>
      <c r="B8" s="24" t="s">
        <v>45</v>
      </c>
      <c r="C8" s="25" t="s">
        <v>43</v>
      </c>
      <c r="D8" s="19">
        <v>592651</v>
      </c>
    </row>
    <row r="9" spans="1:4" ht="30.75" customHeight="1" thickBot="1">
      <c r="A9" s="12">
        <v>6</v>
      </c>
      <c r="B9" s="24" t="s">
        <v>205</v>
      </c>
      <c r="C9" s="25" t="s">
        <v>206</v>
      </c>
      <c r="D9" s="19">
        <v>40201</v>
      </c>
    </row>
    <row r="10" ht="22.5" customHeight="1"/>
    <row r="11" ht="24" customHeight="1"/>
    <row r="12" spans="2:4" ht="210.75" customHeight="1">
      <c r="B12" s="66" t="s">
        <v>17</v>
      </c>
      <c r="C12" s="66"/>
      <c r="D12" s="66"/>
    </row>
    <row r="13" ht="33" customHeight="1"/>
    <row r="14" spans="2:4" ht="27" customHeight="1">
      <c r="B14" s="63" t="s">
        <v>27</v>
      </c>
      <c r="C14" s="64"/>
      <c r="D14" s="65"/>
    </row>
  </sheetData>
  <sheetProtection/>
  <mergeCells count="3">
    <mergeCell ref="B1:D1"/>
    <mergeCell ref="B12:D12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28125" style="0" customWidth="1"/>
    <col min="2" max="2" width="24.57421875" style="0" customWidth="1"/>
    <col min="3" max="3" width="33.140625" style="0" customWidth="1"/>
    <col min="4" max="4" width="24.00390625" style="0" customWidth="1"/>
    <col min="5" max="5" width="9.140625" style="0" hidden="1" customWidth="1"/>
  </cols>
  <sheetData>
    <row r="1" spans="2:4" ht="33.75" customHeight="1">
      <c r="B1" s="72" t="s">
        <v>28</v>
      </c>
      <c r="C1" s="73"/>
      <c r="D1" s="73"/>
    </row>
    <row r="2" ht="27" customHeight="1" thickBot="1"/>
    <row r="3" spans="1:4" ht="42.75" customHeight="1" thickBot="1">
      <c r="A3" s="1" t="s">
        <v>38</v>
      </c>
      <c r="B3" s="1" t="s">
        <v>14</v>
      </c>
      <c r="C3" s="1" t="s">
        <v>15</v>
      </c>
      <c r="D3" s="2" t="s">
        <v>16</v>
      </c>
    </row>
    <row r="4" spans="1:4" ht="30" customHeight="1" thickBot="1">
      <c r="A4" s="13">
        <v>1</v>
      </c>
      <c r="B4" s="13" t="s">
        <v>46</v>
      </c>
      <c r="C4" s="14" t="s">
        <v>47</v>
      </c>
      <c r="D4" s="18">
        <v>76500</v>
      </c>
    </row>
    <row r="5" spans="1:4" ht="30" customHeight="1" thickBot="1">
      <c r="A5" s="12">
        <v>2</v>
      </c>
      <c r="B5" s="12" t="s">
        <v>48</v>
      </c>
      <c r="C5" s="11" t="s">
        <v>49</v>
      </c>
      <c r="D5" s="19">
        <v>200000</v>
      </c>
    </row>
    <row r="8" ht="27" customHeight="1"/>
    <row r="9" spans="2:4" ht="160.5" customHeight="1">
      <c r="B9" s="66" t="s">
        <v>18</v>
      </c>
      <c r="C9" s="66"/>
      <c r="D9" s="66"/>
    </row>
    <row r="11" spans="2:4" ht="27" customHeight="1">
      <c r="B11" s="63" t="s">
        <v>29</v>
      </c>
      <c r="C11" s="64"/>
      <c r="D11" s="65"/>
    </row>
  </sheetData>
  <sheetProtection/>
  <mergeCells count="3">
    <mergeCell ref="B1:D1"/>
    <mergeCell ref="B9:D9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7109375" style="0" bestFit="1" customWidth="1"/>
    <col min="2" max="2" width="24.57421875" style="0" customWidth="1"/>
    <col min="3" max="3" width="33.421875" style="0" customWidth="1"/>
    <col min="4" max="4" width="24.00390625" style="0" customWidth="1"/>
    <col min="5" max="5" width="9.140625" style="0" hidden="1" customWidth="1"/>
  </cols>
  <sheetData>
    <row r="1" spans="2:4" ht="33" customHeight="1">
      <c r="B1" s="72" t="s">
        <v>30</v>
      </c>
      <c r="C1" s="73"/>
      <c r="D1" s="73"/>
    </row>
    <row r="2" ht="31.5" customHeight="1" thickBot="1"/>
    <row r="3" spans="1:4" ht="42.75" customHeight="1" thickBot="1">
      <c r="A3" s="26" t="s">
        <v>38</v>
      </c>
      <c r="B3" s="26" t="s">
        <v>14</v>
      </c>
      <c r="C3" s="26" t="s">
        <v>15</v>
      </c>
      <c r="D3" s="27" t="s">
        <v>16</v>
      </c>
    </row>
    <row r="4" spans="1:4" ht="30" customHeight="1" thickBot="1">
      <c r="A4" s="12">
        <v>1</v>
      </c>
      <c r="B4" s="12" t="s">
        <v>50</v>
      </c>
      <c r="C4" s="11" t="s">
        <v>51</v>
      </c>
      <c r="D4" s="19">
        <v>316906.25</v>
      </c>
    </row>
    <row r="5" spans="1:4" ht="30" customHeight="1" thickBot="1">
      <c r="A5" s="12">
        <v>2</v>
      </c>
      <c r="B5" s="12" t="s">
        <v>36</v>
      </c>
      <c r="C5" s="11" t="s">
        <v>52</v>
      </c>
      <c r="D5" s="19">
        <v>110902.11</v>
      </c>
    </row>
    <row r="6" spans="1:4" ht="30.75" customHeight="1" thickBot="1">
      <c r="A6" s="12">
        <v>3</v>
      </c>
      <c r="B6" s="12" t="s">
        <v>203</v>
      </c>
      <c r="C6" s="11" t="s">
        <v>204</v>
      </c>
      <c r="D6" s="19">
        <v>18450</v>
      </c>
    </row>
    <row r="9" spans="2:4" ht="182.25" customHeight="1">
      <c r="B9" s="66" t="s">
        <v>19</v>
      </c>
      <c r="C9" s="66"/>
      <c r="D9" s="66"/>
    </row>
    <row r="11" spans="2:4" ht="27" customHeight="1">
      <c r="B11" s="63" t="s">
        <v>31</v>
      </c>
      <c r="C11" s="64"/>
      <c r="D11" s="65"/>
    </row>
  </sheetData>
  <sheetProtection/>
  <mergeCells count="3">
    <mergeCell ref="B1:D1"/>
    <mergeCell ref="B9:D9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72" t="s">
        <v>32</v>
      </c>
      <c r="B1" s="73"/>
      <c r="C1" s="73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3">
        <v>1</v>
      </c>
      <c r="B4" s="14"/>
      <c r="C4" s="14"/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10</v>
      </c>
      <c r="B10" s="11"/>
      <c r="C10" s="11"/>
    </row>
    <row r="14" spans="1:3" ht="121.5" customHeight="1">
      <c r="A14" s="66" t="s">
        <v>20</v>
      </c>
      <c r="B14" s="66"/>
      <c r="C14" s="66"/>
    </row>
    <row r="16" spans="1:3" ht="27" customHeight="1">
      <c r="A16" s="63" t="s">
        <v>33</v>
      </c>
      <c r="B16" s="64"/>
      <c r="C16" s="6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.8515625" style="0" customWidth="1"/>
    <col min="2" max="2" width="40.140625" style="0" customWidth="1"/>
    <col min="3" max="3" width="18.7109375" style="0" customWidth="1"/>
  </cols>
  <sheetData>
    <row r="1" spans="1:3" ht="15">
      <c r="A1" s="28" t="s">
        <v>53</v>
      </c>
      <c r="B1" s="29"/>
      <c r="C1" s="29"/>
    </row>
    <row r="2" spans="1:3" ht="15">
      <c r="A2" s="108"/>
      <c r="B2" s="108"/>
      <c r="C2" s="108"/>
    </row>
    <row r="3" spans="1:3" ht="15">
      <c r="A3" s="108"/>
      <c r="B3" s="108"/>
      <c r="C3" s="108"/>
    </row>
    <row r="4" spans="1:3" ht="15">
      <c r="A4" s="74" t="s">
        <v>38</v>
      </c>
      <c r="B4" s="74" t="s">
        <v>54</v>
      </c>
      <c r="C4" s="30" t="s">
        <v>55</v>
      </c>
    </row>
    <row r="5" spans="1:3" ht="15">
      <c r="A5" s="75"/>
      <c r="B5" s="76"/>
      <c r="C5" s="109" t="s">
        <v>285</v>
      </c>
    </row>
    <row r="6" spans="1:3" ht="15">
      <c r="A6" s="31">
        <v>1</v>
      </c>
      <c r="B6" s="110" t="s">
        <v>56</v>
      </c>
      <c r="C6" s="111">
        <v>363243.93</v>
      </c>
    </row>
    <row r="7" spans="1:3" ht="15">
      <c r="A7" s="31">
        <v>2</v>
      </c>
      <c r="B7" s="112" t="s">
        <v>57</v>
      </c>
      <c r="C7" s="32">
        <v>45140</v>
      </c>
    </row>
    <row r="8" spans="1:3" ht="15">
      <c r="A8" s="31">
        <v>3</v>
      </c>
      <c r="B8" s="112" t="s">
        <v>58</v>
      </c>
      <c r="C8" s="32">
        <v>275000</v>
      </c>
    </row>
    <row r="9" spans="1:3" ht="15">
      <c r="A9" s="31">
        <v>4</v>
      </c>
      <c r="B9" s="112" t="s">
        <v>59</v>
      </c>
      <c r="C9" s="32">
        <v>93000</v>
      </c>
    </row>
    <row r="10" spans="1:3" ht="15">
      <c r="A10" s="31">
        <v>5</v>
      </c>
      <c r="B10" s="112" t="s">
        <v>60</v>
      </c>
      <c r="C10" s="32">
        <v>36498.9</v>
      </c>
    </row>
    <row r="11" spans="1:3" ht="15">
      <c r="A11" s="31">
        <v>6</v>
      </c>
      <c r="B11" s="112" t="s">
        <v>61</v>
      </c>
      <c r="C11" s="32">
        <v>27500</v>
      </c>
    </row>
    <row r="12" spans="1:3" ht="15">
      <c r="A12" s="77" t="s">
        <v>62</v>
      </c>
      <c r="B12" s="77"/>
      <c r="C12" s="33">
        <f>SUM(C6:C11)</f>
        <v>840382.83</v>
      </c>
    </row>
    <row r="13" spans="1:3" ht="14.25">
      <c r="A13" s="113"/>
      <c r="B13" s="113"/>
      <c r="C13" s="113"/>
    </row>
    <row r="14" spans="1:3" ht="15">
      <c r="A14" s="108"/>
      <c r="B14" s="108"/>
      <c r="C14" s="108"/>
    </row>
    <row r="15" spans="1:3" ht="15">
      <c r="A15" s="74" t="s">
        <v>38</v>
      </c>
      <c r="B15" s="74" t="s">
        <v>63</v>
      </c>
      <c r="C15" s="30" t="s">
        <v>55</v>
      </c>
    </row>
    <row r="16" spans="1:3" ht="15">
      <c r="A16" s="75"/>
      <c r="B16" s="76"/>
      <c r="C16" s="109" t="s">
        <v>285</v>
      </c>
    </row>
    <row r="17" spans="1:3" ht="15">
      <c r="A17" s="31">
        <v>1</v>
      </c>
      <c r="B17" s="112" t="s">
        <v>64</v>
      </c>
      <c r="C17" s="111">
        <v>36137.04</v>
      </c>
    </row>
    <row r="18" spans="1:3" ht="15">
      <c r="A18" s="77" t="s">
        <v>62</v>
      </c>
      <c r="B18" s="77"/>
      <c r="C18" s="33">
        <f>SUM(C17:C17)</f>
        <v>36137.04</v>
      </c>
    </row>
    <row r="19" spans="1:3" ht="14.25">
      <c r="A19" s="113"/>
      <c r="B19" s="113"/>
      <c r="C19" s="113"/>
    </row>
    <row r="20" spans="1:3" ht="15">
      <c r="A20" s="108"/>
      <c r="B20" s="108"/>
      <c r="C20" s="108"/>
    </row>
    <row r="21" spans="1:3" ht="15">
      <c r="A21" s="74"/>
      <c r="B21" s="74" t="s">
        <v>65</v>
      </c>
      <c r="C21" s="30" t="s">
        <v>55</v>
      </c>
    </row>
    <row r="22" spans="1:3" ht="15">
      <c r="A22" s="75"/>
      <c r="B22" s="76"/>
      <c r="C22" s="109" t="s">
        <v>285</v>
      </c>
    </row>
    <row r="23" spans="1:3" ht="15">
      <c r="A23" s="31">
        <v>1</v>
      </c>
      <c r="B23" s="110" t="s">
        <v>66</v>
      </c>
      <c r="C23" s="111">
        <v>43257.86</v>
      </c>
    </row>
    <row r="24" spans="1:3" ht="15">
      <c r="A24" s="31">
        <v>2</v>
      </c>
      <c r="B24" s="110" t="s">
        <v>67</v>
      </c>
      <c r="C24" s="111">
        <v>49998.13</v>
      </c>
    </row>
    <row r="25" spans="1:3" ht="15">
      <c r="A25" s="31">
        <v>3</v>
      </c>
      <c r="B25" s="112" t="s">
        <v>68</v>
      </c>
      <c r="C25" s="111">
        <v>9778.87</v>
      </c>
    </row>
    <row r="26" spans="1:3" ht="15">
      <c r="A26" s="77" t="s">
        <v>62</v>
      </c>
      <c r="B26" s="77"/>
      <c r="C26" s="33">
        <f>SUM(C23:C25)</f>
        <v>103034.85999999999</v>
      </c>
    </row>
  </sheetData>
  <sheetProtection/>
  <mergeCells count="9">
    <mergeCell ref="A21:A22"/>
    <mergeCell ref="B21:B22"/>
    <mergeCell ref="A26:B26"/>
    <mergeCell ref="A4:A5"/>
    <mergeCell ref="B4:B5"/>
    <mergeCell ref="A12:B12"/>
    <mergeCell ref="A15:A16"/>
    <mergeCell ref="B15:B16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4.28125" style="0" customWidth="1"/>
    <col min="3" max="3" width="35.00390625" style="0" customWidth="1"/>
    <col min="4" max="4" width="12.7109375" style="0" customWidth="1"/>
  </cols>
  <sheetData>
    <row r="1" ht="15">
      <c r="A1" s="28" t="s">
        <v>198</v>
      </c>
    </row>
    <row r="5" spans="1:4" ht="28.5">
      <c r="A5" s="34" t="s">
        <v>38</v>
      </c>
      <c r="B5" s="34" t="s">
        <v>69</v>
      </c>
      <c r="C5" s="34" t="s">
        <v>70</v>
      </c>
      <c r="D5" s="34" t="s">
        <v>71</v>
      </c>
    </row>
    <row r="6" spans="1:4" ht="28.5">
      <c r="A6" s="35">
        <v>1</v>
      </c>
      <c r="B6" s="36" t="s">
        <v>72</v>
      </c>
      <c r="C6" s="36" t="s">
        <v>73</v>
      </c>
      <c r="D6" s="37">
        <v>203751.08</v>
      </c>
    </row>
    <row r="7" spans="1:4" ht="14.25">
      <c r="A7" s="35">
        <v>2</v>
      </c>
      <c r="B7" s="36" t="s">
        <v>74</v>
      </c>
      <c r="C7" s="36" t="s">
        <v>73</v>
      </c>
      <c r="D7" s="37">
        <v>46120</v>
      </c>
    </row>
    <row r="8" spans="1:4" ht="28.5">
      <c r="A8" s="35">
        <v>3</v>
      </c>
      <c r="B8" s="36" t="s">
        <v>75</v>
      </c>
      <c r="C8" s="36" t="s">
        <v>73</v>
      </c>
      <c r="D8" s="37">
        <v>57200</v>
      </c>
    </row>
    <row r="9" spans="1:4" ht="14.25">
      <c r="A9" s="35">
        <v>4</v>
      </c>
      <c r="B9" s="36" t="s">
        <v>76</v>
      </c>
      <c r="C9" s="36" t="s">
        <v>73</v>
      </c>
      <c r="D9" s="37">
        <v>47350</v>
      </c>
    </row>
    <row r="10" spans="1:4" ht="14.25">
      <c r="A10" s="35">
        <v>5</v>
      </c>
      <c r="B10" s="36" t="s">
        <v>77</v>
      </c>
      <c r="C10" s="36" t="s">
        <v>78</v>
      </c>
      <c r="D10" s="37">
        <v>9980.5</v>
      </c>
    </row>
    <row r="11" spans="1:4" ht="28.5">
      <c r="A11" s="35">
        <v>6</v>
      </c>
      <c r="B11" s="36" t="s">
        <v>79</v>
      </c>
      <c r="C11" s="36" t="s">
        <v>80</v>
      </c>
      <c r="D11" s="37">
        <v>20000</v>
      </c>
    </row>
    <row r="12" spans="1:4" ht="28.5">
      <c r="A12" s="35">
        <v>7</v>
      </c>
      <c r="B12" s="36" t="s">
        <v>81</v>
      </c>
      <c r="C12" s="36" t="s">
        <v>82</v>
      </c>
      <c r="D12" s="37">
        <v>130000</v>
      </c>
    </row>
    <row r="13" spans="1:4" ht="28.5">
      <c r="A13" s="35">
        <v>8</v>
      </c>
      <c r="B13" s="36" t="s">
        <v>83</v>
      </c>
      <c r="C13" s="36" t="s">
        <v>84</v>
      </c>
      <c r="D13" s="37">
        <v>20000</v>
      </c>
    </row>
    <row r="14" spans="1:4" ht="14.25">
      <c r="A14" s="35">
        <v>9</v>
      </c>
      <c r="B14" s="36" t="s">
        <v>85</v>
      </c>
      <c r="C14" s="36" t="s">
        <v>86</v>
      </c>
      <c r="D14" s="37">
        <v>30000</v>
      </c>
    </row>
    <row r="15" spans="1:4" ht="28.5">
      <c r="A15" s="35">
        <v>10</v>
      </c>
      <c r="B15" s="36" t="s">
        <v>87</v>
      </c>
      <c r="C15" s="36" t="s">
        <v>88</v>
      </c>
      <c r="D15" s="37">
        <v>50000</v>
      </c>
    </row>
    <row r="16" spans="1:4" ht="28.5">
      <c r="A16" s="35">
        <v>11</v>
      </c>
      <c r="B16" s="36" t="s">
        <v>93</v>
      </c>
      <c r="C16" s="36" t="s">
        <v>92</v>
      </c>
      <c r="D16" s="37">
        <v>30000</v>
      </c>
    </row>
    <row r="17" spans="1:4" ht="14.25">
      <c r="A17" s="35">
        <v>12</v>
      </c>
      <c r="B17" s="36" t="s">
        <v>89</v>
      </c>
      <c r="C17" s="36" t="s">
        <v>90</v>
      </c>
      <c r="D17" s="37">
        <v>10000</v>
      </c>
    </row>
    <row r="18" spans="1:4" ht="28.5">
      <c r="A18" s="35">
        <v>13</v>
      </c>
      <c r="B18" s="36" t="s">
        <v>91</v>
      </c>
      <c r="C18" s="36" t="s">
        <v>92</v>
      </c>
      <c r="D18" s="37">
        <v>30000</v>
      </c>
    </row>
    <row r="19" spans="1:4" ht="28.5">
      <c r="A19" s="35">
        <v>14</v>
      </c>
      <c r="B19" s="36" t="s">
        <v>193</v>
      </c>
      <c r="C19" s="36" t="s">
        <v>200</v>
      </c>
      <c r="D19" s="37">
        <v>3000</v>
      </c>
    </row>
    <row r="20" spans="1:4" ht="42.75">
      <c r="A20" s="35">
        <v>15</v>
      </c>
      <c r="B20" s="56" t="s">
        <v>199</v>
      </c>
      <c r="C20" s="59" t="s">
        <v>201</v>
      </c>
      <c r="D20" s="57">
        <v>6000</v>
      </c>
    </row>
    <row r="21" spans="1:4" ht="29.25" thickBot="1">
      <c r="A21" s="35">
        <v>16</v>
      </c>
      <c r="B21" s="38" t="s">
        <v>94</v>
      </c>
      <c r="C21" s="58" t="s">
        <v>202</v>
      </c>
      <c r="D21" s="39">
        <v>5000</v>
      </c>
    </row>
    <row r="22" spans="1:4" ht="27" customHeight="1" thickBot="1">
      <c r="A22" s="78" t="s">
        <v>95</v>
      </c>
      <c r="B22" s="79"/>
      <c r="C22" s="80"/>
      <c r="D22" s="40">
        <f>SUM(D6:D21)</f>
        <v>698401.58</v>
      </c>
    </row>
  </sheetData>
  <sheetProtection/>
  <mergeCells count="1"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3.7109375" style="0" customWidth="1"/>
    <col min="2" max="2" width="30.140625" style="0" customWidth="1"/>
    <col min="3" max="3" width="28.7109375" style="0" customWidth="1"/>
    <col min="4" max="4" width="14.7109375" style="0" customWidth="1"/>
  </cols>
  <sheetData>
    <row r="1" ht="15">
      <c r="A1" s="96" t="s">
        <v>197</v>
      </c>
    </row>
    <row r="4" spans="1:4" ht="24.75" customHeight="1">
      <c r="A4" s="90"/>
      <c r="B4" s="81" t="s">
        <v>207</v>
      </c>
      <c r="C4" s="81" t="s">
        <v>208</v>
      </c>
      <c r="D4" s="81" t="s">
        <v>209</v>
      </c>
    </row>
    <row r="5" spans="1:4" ht="54.75">
      <c r="A5" s="84">
        <v>1</v>
      </c>
      <c r="B5" s="83" t="s">
        <v>210</v>
      </c>
      <c r="C5" s="82" t="s">
        <v>211</v>
      </c>
      <c r="D5" s="91">
        <v>3000</v>
      </c>
    </row>
    <row r="6" spans="1:4" ht="28.5">
      <c r="A6" s="84">
        <v>2</v>
      </c>
      <c r="B6" s="83" t="s">
        <v>212</v>
      </c>
      <c r="C6" s="83" t="s">
        <v>213</v>
      </c>
      <c r="D6" s="91">
        <v>3000</v>
      </c>
    </row>
    <row r="7" spans="1:4" ht="28.5">
      <c r="A7" s="84">
        <v>3</v>
      </c>
      <c r="B7" s="83" t="s">
        <v>214</v>
      </c>
      <c r="C7" s="84" t="s">
        <v>215</v>
      </c>
      <c r="D7" s="91">
        <v>2000</v>
      </c>
    </row>
    <row r="8" spans="1:4" ht="28.5">
      <c r="A8" s="84">
        <v>4</v>
      </c>
      <c r="B8" s="83" t="s">
        <v>216</v>
      </c>
      <c r="C8" s="84" t="s">
        <v>217</v>
      </c>
      <c r="D8" s="88">
        <v>6000</v>
      </c>
    </row>
    <row r="9" spans="1:4" ht="28.5">
      <c r="A9" s="84">
        <v>5</v>
      </c>
      <c r="B9" s="83" t="s">
        <v>218</v>
      </c>
      <c r="C9" s="84" t="s">
        <v>219</v>
      </c>
      <c r="D9" s="91">
        <v>8000</v>
      </c>
    </row>
    <row r="10" spans="1:4" ht="42.75">
      <c r="A10" s="84">
        <v>6</v>
      </c>
      <c r="B10" s="83" t="s">
        <v>220</v>
      </c>
      <c r="C10" s="83" t="s">
        <v>221</v>
      </c>
      <c r="D10" s="91">
        <v>150000</v>
      </c>
    </row>
    <row r="11" spans="1:4" ht="28.5">
      <c r="A11" s="84">
        <v>7</v>
      </c>
      <c r="B11" s="83" t="s">
        <v>222</v>
      </c>
      <c r="C11" s="84" t="s">
        <v>223</v>
      </c>
      <c r="D11" s="91">
        <v>3000</v>
      </c>
    </row>
    <row r="12" spans="1:4" ht="28.5">
      <c r="A12" s="84">
        <v>8</v>
      </c>
      <c r="B12" s="83" t="s">
        <v>224</v>
      </c>
      <c r="C12" s="84" t="s">
        <v>225</v>
      </c>
      <c r="D12" s="91">
        <v>3000</v>
      </c>
    </row>
    <row r="13" spans="1:4" ht="28.5">
      <c r="A13" s="84">
        <v>9</v>
      </c>
      <c r="B13" s="83" t="s">
        <v>226</v>
      </c>
      <c r="C13" s="85" t="s">
        <v>227</v>
      </c>
      <c r="D13" s="91">
        <v>10000</v>
      </c>
    </row>
    <row r="14" spans="1:4" ht="14.25">
      <c r="A14" s="84">
        <v>10</v>
      </c>
      <c r="B14" s="82" t="s">
        <v>228</v>
      </c>
      <c r="C14" s="84" t="s">
        <v>229</v>
      </c>
      <c r="D14" s="86">
        <v>3000</v>
      </c>
    </row>
    <row r="15" spans="1:4" ht="28.5">
      <c r="A15" s="84">
        <v>11</v>
      </c>
      <c r="B15" s="84" t="s">
        <v>79</v>
      </c>
      <c r="C15" s="84" t="s">
        <v>230</v>
      </c>
      <c r="D15" s="86">
        <v>5000</v>
      </c>
    </row>
    <row r="16" spans="1:4" ht="42.75">
      <c r="A16" s="84">
        <v>12</v>
      </c>
      <c r="B16" s="87" t="s">
        <v>231</v>
      </c>
      <c r="C16" s="87" t="s">
        <v>232</v>
      </c>
      <c r="D16" s="92">
        <v>3000</v>
      </c>
    </row>
    <row r="17" spans="1:4" ht="28.5">
      <c r="A17" s="84">
        <v>13</v>
      </c>
      <c r="B17" s="83" t="s">
        <v>163</v>
      </c>
      <c r="C17" s="83" t="s">
        <v>233</v>
      </c>
      <c r="D17" s="91">
        <v>3500</v>
      </c>
    </row>
    <row r="18" spans="1:4" ht="14.25">
      <c r="A18" s="84">
        <v>14</v>
      </c>
      <c r="B18" s="83" t="s">
        <v>94</v>
      </c>
      <c r="C18" s="84" t="s">
        <v>234</v>
      </c>
      <c r="D18" s="91">
        <v>4000</v>
      </c>
    </row>
    <row r="19" spans="1:4" ht="14.25">
      <c r="A19" s="84">
        <v>15</v>
      </c>
      <c r="B19" s="83" t="s">
        <v>94</v>
      </c>
      <c r="C19" s="83" t="s">
        <v>235</v>
      </c>
      <c r="D19" s="88">
        <v>10000</v>
      </c>
    </row>
    <row r="20" spans="1:4" ht="42.75">
      <c r="A20" s="84">
        <v>16</v>
      </c>
      <c r="B20" s="83" t="s">
        <v>77</v>
      </c>
      <c r="C20" s="84" t="s">
        <v>236</v>
      </c>
      <c r="D20" s="91">
        <v>3500</v>
      </c>
    </row>
    <row r="21" spans="1:4" ht="28.5">
      <c r="A21" s="84">
        <v>17</v>
      </c>
      <c r="B21" s="84" t="s">
        <v>81</v>
      </c>
      <c r="C21" s="84" t="s">
        <v>237</v>
      </c>
      <c r="D21" s="86">
        <v>50000</v>
      </c>
    </row>
    <row r="22" spans="1:4" ht="14.25">
      <c r="A22" s="84">
        <v>18</v>
      </c>
      <c r="B22" s="83" t="s">
        <v>238</v>
      </c>
      <c r="C22" s="83" t="s">
        <v>239</v>
      </c>
      <c r="D22" s="91">
        <v>3000</v>
      </c>
    </row>
    <row r="23" spans="1:4" ht="28.5">
      <c r="A23" s="84">
        <v>19</v>
      </c>
      <c r="B23" s="83" t="s">
        <v>240</v>
      </c>
      <c r="C23" s="83" t="s">
        <v>241</v>
      </c>
      <c r="D23" s="91">
        <v>3000</v>
      </c>
    </row>
    <row r="24" spans="1:4" ht="14.25">
      <c r="A24" s="84">
        <v>20</v>
      </c>
      <c r="B24" s="84" t="s">
        <v>242</v>
      </c>
      <c r="C24" s="84" t="s">
        <v>243</v>
      </c>
      <c r="D24" s="86">
        <v>20000</v>
      </c>
    </row>
    <row r="25" spans="1:4" ht="14.25">
      <c r="A25" s="84">
        <v>21</v>
      </c>
      <c r="B25" s="84" t="s">
        <v>244</v>
      </c>
      <c r="C25" s="84" t="s">
        <v>245</v>
      </c>
      <c r="D25" s="86">
        <v>100000</v>
      </c>
    </row>
    <row r="26" spans="1:4" ht="28.5">
      <c r="A26" s="84">
        <v>22</v>
      </c>
      <c r="B26" s="83" t="s">
        <v>246</v>
      </c>
      <c r="C26" s="83" t="s">
        <v>247</v>
      </c>
      <c r="D26" s="88">
        <v>10000</v>
      </c>
    </row>
    <row r="27" spans="1:4" ht="14.25">
      <c r="A27" s="84">
        <v>23</v>
      </c>
      <c r="B27" s="83" t="s">
        <v>248</v>
      </c>
      <c r="C27" s="83" t="s">
        <v>249</v>
      </c>
      <c r="D27" s="91">
        <v>40000</v>
      </c>
    </row>
    <row r="28" spans="1:4" ht="28.5">
      <c r="A28" s="84">
        <v>24</v>
      </c>
      <c r="B28" s="83" t="s">
        <v>250</v>
      </c>
      <c r="C28" s="83" t="s">
        <v>251</v>
      </c>
      <c r="D28" s="91">
        <v>15000</v>
      </c>
    </row>
    <row r="29" spans="1:4" ht="42.75">
      <c r="A29" s="84">
        <v>25</v>
      </c>
      <c r="B29" s="83" t="s">
        <v>85</v>
      </c>
      <c r="C29" s="84" t="s">
        <v>252</v>
      </c>
      <c r="D29" s="91">
        <v>10000</v>
      </c>
    </row>
    <row r="30" spans="1:4" ht="14.25">
      <c r="A30" s="84">
        <v>26</v>
      </c>
      <c r="B30" s="84" t="s">
        <v>85</v>
      </c>
      <c r="C30" s="84" t="s">
        <v>253</v>
      </c>
      <c r="D30" s="86">
        <v>3000</v>
      </c>
    </row>
    <row r="31" spans="1:4" ht="14.25">
      <c r="A31" s="84">
        <v>27</v>
      </c>
      <c r="B31" s="83" t="s">
        <v>254</v>
      </c>
      <c r="C31" s="84" t="s">
        <v>255</v>
      </c>
      <c r="D31" s="91">
        <v>4000</v>
      </c>
    </row>
    <row r="32" spans="1:4" ht="28.5">
      <c r="A32" s="84">
        <v>28</v>
      </c>
      <c r="B32" s="83" t="s">
        <v>166</v>
      </c>
      <c r="C32" s="83" t="s">
        <v>256</v>
      </c>
      <c r="D32" s="91">
        <v>3000</v>
      </c>
    </row>
    <row r="33" spans="1:4" ht="14.25">
      <c r="A33" s="84">
        <v>29</v>
      </c>
      <c r="B33" s="83" t="s">
        <v>74</v>
      </c>
      <c r="C33" s="87" t="s">
        <v>257</v>
      </c>
      <c r="D33" s="92">
        <v>2000</v>
      </c>
    </row>
    <row r="34" spans="1:4" ht="14.25">
      <c r="A34" s="84">
        <v>30</v>
      </c>
      <c r="B34" s="83" t="s">
        <v>258</v>
      </c>
      <c r="C34" s="83" t="s">
        <v>259</v>
      </c>
      <c r="D34" s="91">
        <v>10000</v>
      </c>
    </row>
    <row r="35" spans="1:4" ht="14.25">
      <c r="A35" s="84">
        <v>31</v>
      </c>
      <c r="B35" s="83" t="s">
        <v>258</v>
      </c>
      <c r="C35" s="83" t="s">
        <v>260</v>
      </c>
      <c r="D35" s="91">
        <v>2000</v>
      </c>
    </row>
    <row r="36" spans="1:4" ht="28.5">
      <c r="A36" s="84">
        <v>32</v>
      </c>
      <c r="B36" s="83" t="s">
        <v>258</v>
      </c>
      <c r="C36" s="83" t="s">
        <v>261</v>
      </c>
      <c r="D36" s="91">
        <v>15000</v>
      </c>
    </row>
    <row r="37" spans="1:4" ht="28.5">
      <c r="A37" s="84">
        <v>33</v>
      </c>
      <c r="B37" s="83" t="s">
        <v>258</v>
      </c>
      <c r="C37" s="84" t="s">
        <v>262</v>
      </c>
      <c r="D37" s="92">
        <v>2000</v>
      </c>
    </row>
    <row r="38" spans="1:4" ht="28.5">
      <c r="A38" s="84">
        <v>34</v>
      </c>
      <c r="B38" s="83" t="s">
        <v>263</v>
      </c>
      <c r="C38" s="83" t="s">
        <v>264</v>
      </c>
      <c r="D38" s="91">
        <v>2000</v>
      </c>
    </row>
    <row r="39" spans="1:4" ht="28.5">
      <c r="A39" s="84">
        <v>35</v>
      </c>
      <c r="B39" s="83" t="s">
        <v>265</v>
      </c>
      <c r="C39" s="89" t="s">
        <v>266</v>
      </c>
      <c r="D39" s="91">
        <v>20000</v>
      </c>
    </row>
    <row r="40" spans="1:4" ht="22.5" customHeight="1">
      <c r="A40" s="90"/>
      <c r="B40" s="93" t="s">
        <v>267</v>
      </c>
      <c r="C40" s="94"/>
      <c r="D40" s="95">
        <f>SUM(D5:D39)</f>
        <v>534000</v>
      </c>
    </row>
  </sheetData>
  <sheetProtection/>
  <mergeCells count="1">
    <mergeCell ref="B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Luana Visintin Čumpek</cp:lastModifiedBy>
  <cp:lastPrinted>2013-04-25T10:23:53Z</cp:lastPrinted>
  <dcterms:created xsi:type="dcterms:W3CDTF">2012-03-30T12:13:34Z</dcterms:created>
  <dcterms:modified xsi:type="dcterms:W3CDTF">2013-04-25T10:24:03Z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