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990" windowHeight="11895"/>
  </bookViews>
  <sheets>
    <sheet name="Tablica 1." sheetId="1" r:id="rId1"/>
  </sheets>
  <calcPr calcId="145621"/>
</workbook>
</file>

<file path=xl/calcChain.xml><?xml version="1.0" encoding="utf-8"?>
<calcChain xmlns="http://schemas.openxmlformats.org/spreadsheetml/2006/main">
  <c r="C266" i="1" l="1"/>
  <c r="C207" i="1"/>
  <c r="C283" i="1"/>
  <c r="C253" i="1"/>
  <c r="C224" i="1"/>
  <c r="C185" i="1"/>
  <c r="F27" i="1"/>
  <c r="F26" i="1"/>
  <c r="F25" i="1"/>
  <c r="F24" i="1"/>
  <c r="F23" i="1"/>
  <c r="F22" i="1"/>
  <c r="C104" i="1"/>
  <c r="C98" i="1"/>
  <c r="D7" i="1"/>
  <c r="D6" i="1"/>
</calcChain>
</file>

<file path=xl/sharedStrings.xml><?xml version="1.0" encoding="utf-8"?>
<sst xmlns="http://schemas.openxmlformats.org/spreadsheetml/2006/main" count="449" uniqueCount="348">
  <si>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</si>
  <si>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</si>
  <si>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</si>
  <si>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</si>
  <si>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</si>
  <si>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</si>
  <si>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</si>
  <si>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</si>
  <si>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</si>
  <si>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</si>
  <si>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</si>
  <si>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</si>
  <si>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</si>
  <si>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</si>
  <si>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</si>
  <si>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  <charset val="238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</si>
  <si>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  <charset val="238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</si>
  <si>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  <charset val="238"/>
      </rPr>
      <t>Napomena uz Tablicu 1.:</t>
    </r>
    <r>
      <rPr>
        <sz val="10"/>
        <color indexed="8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</si>
  <si>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  <charset val="238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</si>
  <si>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  <charset val="238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</si>
  <si>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  <charset val="238"/>
      </rPr>
      <t>Napomena uz Tablicu 2.:</t>
    </r>
    <r>
      <rPr>
        <sz val="10"/>
        <color indexed="8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. U slučaju sufinanciranja, u rubrici </t>
    </r>
    <r>
      <rPr>
        <i/>
        <sz val="10"/>
        <color indexed="8"/>
        <rFont val="Arial"/>
        <family val="2"/>
        <charset val="238"/>
      </rPr>
      <t>Broj zaposlenih</t>
    </r>
    <r>
      <rPr>
        <sz val="10"/>
        <color indexed="8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  <charset val="238"/>
      </rPr>
      <t/>
    </r>
  </si>
  <si>
    <r>
      <t xml:space="preserve">UKUPNO (kn)               </t>
    </r>
    <r>
      <rPr>
        <sz val="8"/>
        <color indexed="8"/>
        <rFont val="Arial"/>
        <family val="2"/>
        <charset val="238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</si>
  <si>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</si>
  <si>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</si>
  <si>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</si>
  <si>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</si>
  <si>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</si>
  <si>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</si>
  <si>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</si>
  <si>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</si>
  <si>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</si>
  <si>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</si>
  <si>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</si>
  <si>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</si>
  <si>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  <charset val="238"/>
      </rPr>
      <t xml:space="preserve">Napomena uz Tablicu 3.9.:
</t>
    </r>
    <r>
      <rPr>
        <sz val="10"/>
        <color indexed="8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.
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</si>
  <si>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r>
      <rPr>
        <i/>
        <sz val="10"/>
        <color indexed="8"/>
        <rFont val="Arial"/>
        <family val="2"/>
        <charset val="238"/>
      </rPr>
      <t xml:space="preserve">Napomena uz Tablicu 3.10.:
</t>
    </r>
    <r>
      <rPr>
        <sz val="10"/>
        <color indexed="8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  <charset val="238"/>
      </rPr>
      <t>isključivo iz proračuna izvještajne jedinice</t>
    </r>
    <r>
      <rPr>
        <sz val="10"/>
        <color indexed="8"/>
        <rFont val="Arial"/>
        <family val="2"/>
        <charset val="238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</si>
  <si>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  <charset val="238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</si>
  <si>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</si>
  <si>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</si>
  <si>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</si>
  <si>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HNK I. pl. Zajca u Rijeci</t>
  </si>
  <si>
    <t>Premijerni repertoar kazališnih grana</t>
  </si>
  <si>
    <t>Fotoklub Rijeka</t>
  </si>
  <si>
    <r>
      <t>Interfoto</t>
    </r>
    <r>
      <rPr>
        <sz val="10"/>
        <rFont val="Arial"/>
        <family val="2"/>
        <charset val="238"/>
      </rPr>
      <t>, ciklus predavanja</t>
    </r>
  </si>
  <si>
    <t>Udruga Art&amp;Fun</t>
  </si>
  <si>
    <t>Radionica W-Atelier</t>
  </si>
  <si>
    <t>Muzej grada Rijeke</t>
  </si>
  <si>
    <t>Mornarička akademija u Rijeci (1857. - 1866. - 1914.)</t>
  </si>
  <si>
    <t>Francesco Drenig - avangardist i pokretač prekograničnih tokova</t>
  </si>
  <si>
    <t>Giovanni Rubinich - arhitektonski opus</t>
  </si>
  <si>
    <r>
      <t>Merika - Iseljavanje iz srednje Europe u Ameriku 1880.-1914.</t>
    </r>
    <r>
      <rPr>
        <sz val="10"/>
        <rFont val="Arial"/>
        <family val="2"/>
        <charset val="238"/>
      </rPr>
      <t xml:space="preserve"> - gostovanje u Chicagu, SAD</t>
    </r>
  </si>
  <si>
    <r>
      <t>More, kamen, grad,</t>
    </r>
    <r>
      <rPr>
        <sz val="10"/>
        <rFont val="Arial"/>
        <family val="2"/>
        <charset val="238"/>
      </rPr>
      <t xml:space="preserve"> slike iz fundusa MGR - gostovanje u Muzeju grada Zagreba</t>
    </r>
  </si>
  <si>
    <t>Willy - Zlatne godine filmskog plakata</t>
  </si>
  <si>
    <t>Rezidencijalni boravak Roberta Hammerstiela</t>
  </si>
  <si>
    <t>Pučka glazba otoka Krka, CD izdanje</t>
  </si>
  <si>
    <r>
      <t>Rijeka: tragovi industrijske baštine</t>
    </r>
    <r>
      <rPr>
        <sz val="10"/>
        <rFont val="Arial"/>
        <family val="2"/>
        <charset val="238"/>
      </rPr>
      <t>, pripremni radovi</t>
    </r>
  </si>
  <si>
    <r>
      <t>Grad i mi: Historicistička i secesijska arhitektura kroz djela Giovannija Rubinicha</t>
    </r>
    <r>
      <rPr>
        <sz val="10"/>
        <rFont val="Arial"/>
        <family val="2"/>
        <charset val="238"/>
      </rPr>
      <t>, radionica</t>
    </r>
  </si>
  <si>
    <t>Nabava stručne literature za muzejsku knjižnicu</t>
  </si>
  <si>
    <t>Zaštita muzejske građe</t>
  </si>
  <si>
    <t>Muzej moderne i suvremene umjetnosti</t>
  </si>
  <si>
    <t>18. Međunarodna izložba crteža</t>
  </si>
  <si>
    <t>Soft Control: Umjetnost u javnom prostoru, EU projekt</t>
  </si>
  <si>
    <t>Password Printmaking: Travelling exhibition and art residencies, EU projekt</t>
  </si>
  <si>
    <t>Digitising Contemporary Art - DCA, EU projekt</t>
  </si>
  <si>
    <t>Smuggling Anthologies - Antologije krijumčarenja, EU projekt</t>
  </si>
  <si>
    <t>Zaštita muzejske građe i muzejske dokumentacije</t>
  </si>
  <si>
    <t>Pomorski i povijesni muzej Hrvatskog primorja Rijeka</t>
  </si>
  <si>
    <r>
      <t xml:space="preserve">120 godina - 120 predmeta, </t>
    </r>
    <r>
      <rPr>
        <sz val="10"/>
        <rFont val="Arial"/>
        <family val="2"/>
        <charset val="238"/>
      </rPr>
      <t>izložba</t>
    </r>
  </si>
  <si>
    <r>
      <t>Papirnato kazalište</t>
    </r>
    <r>
      <rPr>
        <sz val="10"/>
        <rFont val="Arial"/>
        <family val="2"/>
        <charset val="238"/>
      </rPr>
      <t xml:space="preserve"> i </t>
    </r>
    <r>
      <rPr>
        <i/>
        <sz val="10"/>
        <rFont val="Arial"/>
        <family val="2"/>
        <charset val="238"/>
      </rPr>
      <t xml:space="preserve">Lutka Karolina, </t>
    </r>
    <r>
      <rPr>
        <sz val="10"/>
        <rFont val="Arial"/>
        <family val="2"/>
        <charset val="238"/>
      </rPr>
      <t>radionice</t>
    </r>
  </si>
  <si>
    <t>Prirodoslovni muzej Rijeka</t>
  </si>
  <si>
    <t>Program muzejske edukacije u Prirodoslovnom muzeju Rijeka</t>
  </si>
  <si>
    <t>Akademija primijenjenih umjetnosti Rijeka</t>
  </si>
  <si>
    <t>Izložba u Kortilu - suradnja studentskih projekata triju umjetničkih akademija</t>
  </si>
  <si>
    <t>Hrvatsko društvo likovnih umjetnika Rijeka</t>
  </si>
  <si>
    <t>Godišnji program samostalnih izložbi članova HDLUa Rijeka tijekom 2013.</t>
  </si>
  <si>
    <t>Društvo povjesničara umjetnosti Istre, Rijeke i Hrvatskog primorja Rijeka</t>
  </si>
  <si>
    <r>
      <t>Arhitektice Ada Feliče-Rošić i Nada Šilović i izgradnja Rijeke 1950-ih</t>
    </r>
    <r>
      <rPr>
        <sz val="10"/>
        <rFont val="Arial"/>
        <family val="2"/>
        <charset val="238"/>
      </rPr>
      <t>, izložba</t>
    </r>
  </si>
  <si>
    <r>
      <t>Konstrukcije logike i reda</t>
    </r>
    <r>
      <rPr>
        <sz val="10"/>
        <rFont val="Arial"/>
        <family val="2"/>
        <charset val="238"/>
      </rPr>
      <t>, izložba Tome Gerića</t>
    </r>
  </si>
  <si>
    <t>Udruga Drugo more</t>
  </si>
  <si>
    <r>
      <t>Na mom mjestu</t>
    </r>
    <r>
      <rPr>
        <sz val="10"/>
        <rFont val="Arial"/>
        <family val="2"/>
        <charset val="238"/>
      </rPr>
      <t>, izložba</t>
    </r>
  </si>
  <si>
    <t>Udruga SIZ</t>
  </si>
  <si>
    <t xml:space="preserve">Program Galerije SIZ tijekom 2013. </t>
  </si>
  <si>
    <t>Udruga Calculus</t>
  </si>
  <si>
    <r>
      <t xml:space="preserve">Igračke naše, svagdašnje, ondašnje…, </t>
    </r>
    <r>
      <rPr>
        <sz val="10"/>
        <rFont val="Arial"/>
        <family val="2"/>
        <charset val="238"/>
      </rPr>
      <t>izložba</t>
    </r>
  </si>
  <si>
    <t>Udruga Zebra</t>
  </si>
  <si>
    <t>Galerija Greta u Rijeci, cjelogodišnji izložbeni program tijekom 2013.</t>
  </si>
  <si>
    <t>Udruga A.na.nas.</t>
  </si>
  <si>
    <t>Biennale mozaika Rijeka 2013.</t>
  </si>
  <si>
    <t>Umjetnička agencija Kopart d.o.o.</t>
  </si>
  <si>
    <t>Matko Vekić, samostalna izložba</t>
  </si>
  <si>
    <r>
      <t xml:space="preserve">Igor Ruf, Neven Bilić, Alem Korkut - kiparska izložba </t>
    </r>
    <r>
      <rPr>
        <i/>
        <sz val="10"/>
        <rFont val="Arial"/>
        <family val="2"/>
        <charset val="238"/>
      </rPr>
      <t>Kerber</t>
    </r>
  </si>
  <si>
    <r>
      <t xml:space="preserve">Mio Vesović, </t>
    </r>
    <r>
      <rPr>
        <i/>
        <sz val="10"/>
        <rFont val="Arial"/>
        <family val="2"/>
        <charset val="238"/>
      </rPr>
      <t>Reda mora biti</t>
    </r>
    <r>
      <rPr>
        <sz val="10"/>
        <rFont val="Arial"/>
        <family val="2"/>
        <charset val="238"/>
      </rPr>
      <t>, samostalna izložba</t>
    </r>
  </si>
  <si>
    <t>Nadija Mustapić</t>
  </si>
  <si>
    <r>
      <t xml:space="preserve">Nadija Mustapić i Toni Meštrović, </t>
    </r>
    <r>
      <rPr>
        <i/>
        <sz val="10"/>
        <rFont val="Arial"/>
        <family val="2"/>
        <charset val="238"/>
      </rPr>
      <t>Minuta šutnje</t>
    </r>
    <r>
      <rPr>
        <sz val="10"/>
        <rFont val="Arial"/>
        <family val="2"/>
        <charset val="238"/>
      </rPr>
      <t xml:space="preserve">, izložba u Malom salonu </t>
    </r>
  </si>
  <si>
    <t>Lara Badurina</t>
  </si>
  <si>
    <t>Izložba, Lara Badurina i Stefano Katunar</t>
  </si>
  <si>
    <t>Izložba završenih studenata Akademije primijenjenih umjetnosti u Galeriji VN u Zagrebu</t>
  </si>
  <si>
    <t>Petra Mrša</t>
  </si>
  <si>
    <r>
      <t>(Ne)zamjenjivo</t>
    </r>
    <r>
      <rPr>
        <sz val="10"/>
        <rFont val="Arial"/>
        <family val="2"/>
        <charset val="238"/>
      </rPr>
      <t>, samostalna izložba</t>
    </r>
  </si>
  <si>
    <t>Ukupno</t>
  </si>
  <si>
    <t>Festival Riječke ljetne noći</t>
  </si>
  <si>
    <t>Zbor Putokazi</t>
  </si>
  <si>
    <t>Glazbeno-scenska priča Orbitalni put</t>
  </si>
  <si>
    <t>Neuro radnik d.o.o.</t>
  </si>
  <si>
    <t>Neuro klupska sezona 2013.</t>
  </si>
  <si>
    <t>Sonir Srdoč</t>
  </si>
  <si>
    <t>Godišnja sezona jazz koncerata</t>
  </si>
  <si>
    <t>Udruga prijatelja urbane kulture</t>
  </si>
  <si>
    <t>Godišnji program koncerata urbane glazbe</t>
  </si>
  <si>
    <t>Udruga Diston</t>
  </si>
  <si>
    <t>Dustune vam predstavlja… - koncerti</t>
  </si>
  <si>
    <t>Metro-Školjić d.o.o.</t>
  </si>
  <si>
    <t>Godišnji program Tunel 2013. - serija koncerata</t>
  </si>
  <si>
    <t>Udruga Ri Rock</t>
  </si>
  <si>
    <t>Music Box - glazbene radionice</t>
  </si>
  <si>
    <t>Delta Summer Street Session 2 - ljetni koncertni program</t>
  </si>
  <si>
    <t>Glazbena škola Ivana Matetića Ronjgova Rijeka</t>
  </si>
  <si>
    <t>Godišnji koncerti, gostovanja i natjecanja</t>
  </si>
  <si>
    <t>Dječji zborovi Mali Riječani i Morčići</t>
  </si>
  <si>
    <t>Godišnji nastupi zborova</t>
  </si>
  <si>
    <t>Osnovna glazbena škola Aleksandra Jug Matić</t>
  </si>
  <si>
    <t>Godišnji program dječjih zborova Male tratinčice, Tratinčice i Torretta</t>
  </si>
  <si>
    <t>Pjevački zbor mladih Josip Kaplan</t>
  </si>
  <si>
    <t>Godišnji nastupi</t>
  </si>
  <si>
    <t>Vokalna skupina Octachord</t>
  </si>
  <si>
    <t xml:space="preserve">Godišnji nastupi  </t>
  </si>
  <si>
    <t>Vokalni studio Rijeka</t>
  </si>
  <si>
    <t>Koncertni program u povodu 5. obljetnice djelovanja</t>
  </si>
  <si>
    <t>Kulturno-umjetnička udruga Artel</t>
  </si>
  <si>
    <t>Godišnje djelovanje glazbenog tečaja</t>
  </si>
  <si>
    <t>Udruga Maraton</t>
  </si>
  <si>
    <t>Studio Maraton 2013. - glazbene radionice za djecu i mlade</t>
  </si>
  <si>
    <t>Vocal Marathon 2013. - međunarodni a cappella susreti</t>
  </si>
  <si>
    <t xml:space="preserve">Udruga za promicanje umjetnosti, tradicije, optimizma i muzikalnosti ATOM </t>
  </si>
  <si>
    <t>Jazz na kotačima 2013. - edukativni program</t>
  </si>
  <si>
    <t>Domagoj Pauković</t>
  </si>
  <si>
    <t>Usavršavanje iz gitare na sveučilištu Mozarteum u Salzburgu</t>
  </si>
  <si>
    <t>Damjan Grbac</t>
  </si>
  <si>
    <t>Usavršavanje na jazz akademiji G. Tartini u Trstu</t>
  </si>
  <si>
    <t>Josip Nemet</t>
  </si>
  <si>
    <t>Usavršavanje na Sibelius akademiji u Helsinkiju</t>
  </si>
  <si>
    <t>Hrvatska glazbena unija - podružnica Rijeka</t>
  </si>
  <si>
    <t>Koncert Božić je judi</t>
  </si>
  <si>
    <t>Ustanova Ivan Matetić Ronjgov</t>
  </si>
  <si>
    <t>35. proljeće u Ronjgima</t>
  </si>
  <si>
    <t>Društvo Dante Alighieri</t>
  </si>
  <si>
    <t>Glazbeno-scenski program posvećen D. Alighieriju</t>
  </si>
  <si>
    <t>Riječki komorni orkestar</t>
  </si>
  <si>
    <t>Koncertni programi Riječkog komornog orkestra i ansambla Collegium musicum Fluminense</t>
  </si>
  <si>
    <t>Festival Kvarner</t>
  </si>
  <si>
    <t>Koncertni program</t>
  </si>
  <si>
    <t>Koncert Diana Haller, Filip Fak</t>
  </si>
  <si>
    <t>Filozofski fakultet u Rijeci</t>
  </si>
  <si>
    <t>Diana Grgurić - sudjelovanje na muzikološkom skupu u Šangaju</t>
  </si>
  <si>
    <t>Koncertna agencija G.I.S. d.o.o.</t>
  </si>
  <si>
    <t>22. međunarodni festival Jazz Time</t>
  </si>
  <si>
    <t>Glazbena agencija Haller</t>
  </si>
  <si>
    <t>9. festival komorne glazbe</t>
  </si>
  <si>
    <t>Udruga Klub ljubitelja buke</t>
  </si>
  <si>
    <t>9. Hartera festival</t>
  </si>
  <si>
    <t>Kulturno-umjetnička udruga Bašćinski glasi</t>
  </si>
  <si>
    <t>8. ljeto na Gradini</t>
  </si>
  <si>
    <t>21. Bašćinski glasi - smotra hrvatskih klapa</t>
  </si>
  <si>
    <t>Udruga Hal</t>
  </si>
  <si>
    <t>8. Hal´s All Star Guitar Festival</t>
  </si>
  <si>
    <t>Udruga Jeka Primorja</t>
  </si>
  <si>
    <t>Sudjelovanje na zborskom natjecanju u Bugarskoj</t>
  </si>
  <si>
    <t>Diana Grubišić Ćiković</t>
  </si>
  <si>
    <t>Sudjelovanje na harfističkom festivalu u Riu de Janeiru</t>
  </si>
  <si>
    <t>Gradska knjižnica Rijeka</t>
  </si>
  <si>
    <t>Muzej moderne i suvremene umjetnosti Rijeka</t>
  </si>
  <si>
    <t>HNK Ivana pl. Zajca</t>
  </si>
  <si>
    <t xml:space="preserve">Gradsko kazalište lutaka </t>
  </si>
  <si>
    <t>Art kino - javna ustanova u kulturi</t>
  </si>
  <si>
    <t>Gradska knižnica Rijeka</t>
  </si>
  <si>
    <t>programske aktivnosti</t>
  </si>
  <si>
    <t>nabava knjižne građe</t>
  </si>
  <si>
    <t>Društvo hrvatskih književnika</t>
  </si>
  <si>
    <t>Književna Rijeka časopis</t>
  </si>
  <si>
    <t>Međunarodni književni festival Književna karika</t>
  </si>
  <si>
    <t>Hrvatsko društvo pisaca</t>
  </si>
  <si>
    <t>Milorad Stojević:Serendipity</t>
  </si>
  <si>
    <t>Ervin Jahić: Mrak i tomu slično</t>
  </si>
  <si>
    <t>Klub Sušačana</t>
  </si>
  <si>
    <t>Sušačka revija časopis</t>
  </si>
  <si>
    <t>Lukom d.o.o.</t>
  </si>
  <si>
    <t>Nikola Kraljić: Uvala</t>
  </si>
  <si>
    <t>Martin Mayhew</t>
  </si>
  <si>
    <t xml:space="preserve">Kamov: Isušena kajuža, prijevod </t>
  </si>
  <si>
    <t>SKUD Ivan Goran Kovačić</t>
  </si>
  <si>
    <t>50. Goranovo proljeće</t>
  </si>
  <si>
    <t>Fade In d.o.o.</t>
  </si>
  <si>
    <t>Brodolom, srednjemetražni dokumentarni film; r. Morana Komljenović</t>
  </si>
  <si>
    <t>Bolesno, srednjemetražni dokumentarni film; r. Hrvoje Mabić</t>
  </si>
  <si>
    <t>Udruga Filmaktiv</t>
  </si>
  <si>
    <t xml:space="preserve">Plenum, srednjemetražni dokumentarni film; r. Ana Jurčić
</t>
  </si>
  <si>
    <t>Festival filmova o ljudskim pravima 2013.</t>
  </si>
  <si>
    <t>Umjetnička organizacija Anima</t>
  </si>
  <si>
    <t>Prognoza vremena, animirani film; r. Martina Lukanović</t>
  </si>
  <si>
    <t>Fun da Mental</t>
  </si>
  <si>
    <t>Il fuoco, kratkometražni igrani film; r. Edi Mužina</t>
  </si>
  <si>
    <t>Stvaralačka mreža Zebra</t>
  </si>
  <si>
    <t>New Folder, eksperimentalni film; producent: David Lušičić</t>
  </si>
  <si>
    <t>Udruga Spirit</t>
  </si>
  <si>
    <t>Uhvati film, festival</t>
  </si>
  <si>
    <t>25 FPS, Udruga za audio-vizualna istraživanja</t>
  </si>
  <si>
    <t>25 FPS - Inter. festival eksp.filma i videa u Rijeci</t>
  </si>
  <si>
    <t>Udruga Domino</t>
  </si>
  <si>
    <t>Requeer MoMenti</t>
  </si>
  <si>
    <t>HULAHOP d.o.o. za filmsku produkciju i usluge u kulturi</t>
  </si>
  <si>
    <t>Animafest Rijeka 2013.</t>
  </si>
  <si>
    <t>UO Zagreb Film Festiva</t>
  </si>
  <si>
    <t>Zagreb Film Festival u Rijeci</t>
  </si>
  <si>
    <t>Lux company d.o.o.</t>
  </si>
  <si>
    <t>Zabranjeni i zaboravljeni filmovi</t>
  </si>
  <si>
    <t>Iz dnevnika starog filmofila</t>
  </si>
  <si>
    <t>Manhattan Short Film Festival</t>
  </si>
  <si>
    <t>Udruga za umjetnost i kulturu parNas</t>
  </si>
  <si>
    <t>Filmske skice (knjiga kritika)</t>
  </si>
  <si>
    <t>Udruga Blank</t>
  </si>
  <si>
    <t>Radionice medijske kulture</t>
  </si>
  <si>
    <t>UKUPNO</t>
  </si>
  <si>
    <t>Radionica - specifične lokacije</t>
  </si>
  <si>
    <t>Umjetnost očima računala (UMOR), izložbe i popratni programi</t>
  </si>
  <si>
    <t>Nukleus/Refleks, predavanja i radionice</t>
  </si>
  <si>
    <t>Primijenjeni video, radionice</t>
  </si>
  <si>
    <t>Udruga KRILA</t>
  </si>
  <si>
    <t>Raw Extended 2013, projekt</t>
  </si>
  <si>
    <t>Produkcija audiovideo instalacije Dvoje</t>
  </si>
  <si>
    <t>Udruga građana Spirit</t>
  </si>
  <si>
    <t>Kamin - Klub za mlade</t>
  </si>
  <si>
    <t>Udruga Prostor plus</t>
  </si>
  <si>
    <t>Tržište, projekt</t>
  </si>
  <si>
    <t>Decompress, projekt</t>
  </si>
  <si>
    <t>Udruga Stvaralačka mreža Zebra</t>
  </si>
  <si>
    <t>Interface 012, radionica</t>
  </si>
  <si>
    <t>Moje, tvoje, naše</t>
  </si>
  <si>
    <t>Superknjižara d.o.o.</t>
  </si>
  <si>
    <t>Književni programi u knjižari Ribook</t>
  </si>
  <si>
    <t>Rijeka dobrog stripa</t>
  </si>
  <si>
    <t>Udruga Katapult</t>
  </si>
  <si>
    <t>Edicija Katapult</t>
  </si>
  <si>
    <t>Udruga parNas</t>
  </si>
  <si>
    <t>Re - elektronički časopis</t>
  </si>
  <si>
    <t>HKD Teatar</t>
  </si>
  <si>
    <t>Švedska grenčica</t>
  </si>
  <si>
    <t>Branko Valenta</t>
  </si>
  <si>
    <t>Hermafroditi duše</t>
  </si>
  <si>
    <t>Udruga Axis</t>
  </si>
  <si>
    <t>Baci kockice</t>
  </si>
  <si>
    <t>Perforacije</t>
  </si>
  <si>
    <t>Udruga RI Dance</t>
  </si>
  <si>
    <t>Cirkus života</t>
  </si>
  <si>
    <t>Udruga Flame</t>
  </si>
  <si>
    <t>B.B., plesna produkcija</t>
  </si>
  <si>
    <t>The Rijeka Youth Theatre</t>
  </si>
  <si>
    <t>Integration</t>
  </si>
  <si>
    <t xml:space="preserve">Udruga RI Teatar </t>
  </si>
  <si>
    <t>Čudesni oblačak</t>
  </si>
  <si>
    <t>Marta Rak</t>
  </si>
  <si>
    <t>Usavršavanje u plesu</t>
  </si>
  <si>
    <t>Jelena Tondini</t>
  </si>
  <si>
    <t>Alisa Debelić</t>
  </si>
  <si>
    <t>Multimedijalna režija</t>
  </si>
  <si>
    <t>Marko Kalc</t>
  </si>
  <si>
    <t>Lessac, usavršavanje</t>
  </si>
  <si>
    <t>Teatar Rubikon</t>
  </si>
  <si>
    <r>
      <t>Telefon</t>
    </r>
    <r>
      <rPr>
        <sz val="10"/>
        <rFont val="Arial"/>
        <family val="2"/>
        <charset val="238"/>
      </rPr>
      <t>, dramski tekst</t>
    </r>
  </si>
  <si>
    <r>
      <t>Fališ mi</t>
    </r>
    <r>
      <rPr>
        <sz val="10"/>
        <rFont val="Arial"/>
        <family val="2"/>
        <charset val="238"/>
      </rPr>
      <t>, dramska produkcija</t>
    </r>
  </si>
  <si>
    <t>Drugo more</t>
  </si>
  <si>
    <t>Posjetiti/Podsjetiti</t>
  </si>
  <si>
    <t>Udruga Trafik</t>
  </si>
  <si>
    <t>15 minutaTrafika</t>
  </si>
  <si>
    <t>Krila</t>
  </si>
  <si>
    <t>Dramaticon Phenomenon</t>
  </si>
  <si>
    <t>Završna produkcija</t>
  </si>
  <si>
    <r>
      <t>Mjesec dana na selu</t>
    </r>
    <r>
      <rPr>
        <sz val="10"/>
        <rFont val="Arial"/>
        <family val="2"/>
        <charset val="238"/>
      </rPr>
      <t>, dramska koprodukcija s HNK I. pl. Zajca</t>
    </r>
  </si>
  <si>
    <r>
      <t>Zoom</t>
    </r>
    <r>
      <rPr>
        <sz val="10"/>
        <rFont val="Arial"/>
        <family val="2"/>
        <charset val="238"/>
      </rPr>
      <t>, festival</t>
    </r>
  </si>
  <si>
    <t>Reprizni i premijerni repertoar</t>
  </si>
  <si>
    <t>Revija lutkarskih kazališta</t>
  </si>
  <si>
    <t>Gradsko kazalište lutaka Rijeka</t>
  </si>
  <si>
    <t>Elbo d.o.o.</t>
  </si>
  <si>
    <t>Konzerviranje strojeva bivše tvornice torpeda</t>
  </si>
  <si>
    <t>Publikacija Mramorna skulptura i altaristika XVII. i XIII. stoljeća na području Rijeke</t>
  </si>
  <si>
    <t>Palma Karković</t>
  </si>
  <si>
    <t>Izrada topografske karte antičke Tarsatice</t>
  </si>
  <si>
    <t>Župni ured Sv. Filipa&amp;Jakova</t>
  </si>
  <si>
    <t xml:space="preserve">Obnova i sanacija Kapele sv. Trojstva </t>
  </si>
  <si>
    <t>Zgrada Franje Račkoga 30</t>
  </si>
  <si>
    <t>Restauracija vratnica ulaznog portala zgrade Franje Račkoga 30</t>
  </si>
  <si>
    <t>Preuzete obveze iz 
prethodne godine</t>
  </si>
  <si>
    <r>
      <rPr>
        <b/>
        <sz val="10"/>
        <color indexed="8"/>
        <rFont val="Arial"/>
        <family val="2"/>
        <charset val="238"/>
      </rPr>
      <t>#</t>
    </r>
    <r>
      <rPr>
        <sz val="10"/>
        <color indexed="8"/>
        <rFont val="Arial"/>
        <family val="2"/>
        <charset val="238"/>
      </rPr>
      <t xml:space="preserve">Građevinski fakultet Sveučilišta u Rijeci - Izrada dokumentacije za sanaciju lansirne stanice torpeda u Rijeci =72.000,00 kn
</t>
    </r>
    <r>
      <rPr>
        <b/>
        <sz val="10"/>
        <color indexed="8"/>
        <rFont val="Arial"/>
        <family val="2"/>
        <charset val="238"/>
      </rPr>
      <t>#</t>
    </r>
    <r>
      <rPr>
        <sz val="10"/>
        <color indexed="8"/>
        <rFont val="Arial"/>
        <family val="2"/>
        <charset val="238"/>
      </rPr>
      <t xml:space="preserve">Zgrada Ivana Grohovca 1 - Nastavak radova obnove secesijskog dizala u zgradi Ivana Grohovca 1 =90.000,00 kn
</t>
    </r>
    <r>
      <rPr>
        <b/>
        <sz val="10"/>
        <color indexed="8"/>
        <rFont val="Arial"/>
        <family val="2"/>
        <charset val="238"/>
      </rPr>
      <t>#</t>
    </r>
    <r>
      <rPr>
        <sz val="10"/>
        <color indexed="8"/>
        <rFont val="Arial"/>
        <family val="2"/>
        <charset val="238"/>
      </rPr>
      <t>Zgrada Ivana Grohovca 3 - Nastavak radova obnove secesijskog dizala u zgradi Ivana Grohovca 3 =45.000,00 kn</t>
    </r>
  </si>
  <si>
    <t>Grad Rijeka</t>
  </si>
  <si>
    <t>Prenamjena i revitalizacija ex bloka Rikard Benčić</t>
  </si>
  <si>
    <t>Upravna zgrada bivše rafinerije 
šećera</t>
  </si>
  <si>
    <t>Riječki principij</t>
  </si>
  <si>
    <t>Trg pul Vele crikve</t>
  </si>
  <si>
    <t>Motorni brod Galeb</t>
  </si>
  <si>
    <t>Gradina Trsat</t>
  </si>
  <si>
    <t>Lučka uprava Rijeka</t>
  </si>
  <si>
    <t>Dizalice na Riječkom lukobranu</t>
  </si>
  <si>
    <t>KD Kozala d.o.o.</t>
  </si>
  <si>
    <t xml:space="preserve">Zaštitni radovi na spomeničkoj 
baštini groblja Kozala i Trsat </t>
  </si>
  <si>
    <t>Sedam stoljeća augustinskog 
samostana u Rijeci</t>
  </si>
  <si>
    <t xml:space="preserve">Obnova pročelja unutar zaštićene Urbanističke cjeline grada Rijeke: 
Obnova pročelja unutar zaštićene Urbanističke cjeline grada Rijeke: </t>
  </si>
  <si>
    <t>Zgrada Baštijanova 20</t>
  </si>
  <si>
    <t>Obnova pročelja</t>
  </si>
  <si>
    <t>Krešimirova 34</t>
  </si>
  <si>
    <t>Frana Supila 13</t>
  </si>
  <si>
    <t>Bulevar oslobođenja 31</t>
  </si>
  <si>
    <t>Šet. Ivana Gorana Kovačića 14</t>
  </si>
  <si>
    <t>Franje Račkog 5</t>
  </si>
  <si>
    <t>Omladinska 1</t>
  </si>
  <si>
    <t>Francuska alijansa</t>
  </si>
  <si>
    <t>Dani frankofonije i francuske kulture</t>
  </si>
  <si>
    <t>Hrvatsko- tursko društvo</t>
  </si>
  <si>
    <t>Izložba Are Gulera</t>
  </si>
  <si>
    <t>Lotos</t>
  </si>
  <si>
    <t>100 godina indijskog filma</t>
  </si>
  <si>
    <t>Zajednica Talijana</t>
  </si>
  <si>
    <t>La Torre</t>
  </si>
  <si>
    <t>SKD Prosvjeta</t>
  </si>
  <si>
    <t>Bijela pčela i Artefakti</t>
  </si>
  <si>
    <t>Slovenski dom</t>
  </si>
  <si>
    <t>Kažipot</t>
  </si>
  <si>
    <t>Matica Slovačka</t>
  </si>
  <si>
    <t>Galerijska suradnja u povodu ulaska RH u EU</t>
  </si>
  <si>
    <t>Češka beseda</t>
  </si>
  <si>
    <t>Zajednica Albanaca</t>
  </si>
  <si>
    <t>Ilinden</t>
  </si>
  <si>
    <t>Izdavačka djelatnost</t>
  </si>
  <si>
    <t>Hrvatska čitaonica Trsat</t>
  </si>
  <si>
    <t xml:space="preserve">Dani Trsata </t>
  </si>
  <si>
    <t>KUD Zametski koren</t>
  </si>
  <si>
    <t>Dani Zametskega korena, 20 godina</t>
  </si>
  <si>
    <t>Kandidatura za EPK 2020</t>
  </si>
  <si>
    <t>Rezidencijalni program Kamov</t>
  </si>
  <si>
    <t>EU projekti</t>
  </si>
  <si>
    <t>Festival Republika</t>
  </si>
  <si>
    <t>Skulptura J.P.Kamov u Barceloni</t>
  </si>
  <si>
    <t>HDLU Rijeka</t>
  </si>
  <si>
    <t>Redovna djelatnost</t>
  </si>
  <si>
    <r>
      <t xml:space="preserve">Manjinski programi u Domu </t>
    </r>
    <r>
      <rPr>
        <i/>
        <sz val="10"/>
        <rFont val="Arial"/>
        <family val="2"/>
        <charset val="238"/>
      </rPr>
      <t>Tomaš Masaryk</t>
    </r>
  </si>
  <si>
    <r>
      <t xml:space="preserve">Časopis </t>
    </r>
    <r>
      <rPr>
        <i/>
        <sz val="10"/>
        <rFont val="Arial"/>
        <family val="2"/>
        <charset val="238"/>
      </rPr>
      <t>Ilirija</t>
    </r>
  </si>
  <si>
    <t>Leykam International d.o.o.</t>
  </si>
  <si>
    <t>PROSTOR PLUS</t>
  </si>
  <si>
    <t>European Cultural Learning Network</t>
  </si>
  <si>
    <t xml:space="preserve">Young Performing Art Lovers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</si>
</sst>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4" x14ac:knownFonts="1"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gradientFill degree="45">
        <stop position="0">
          <color theme="0"/>
        </stop>
        <stop position="1">
          <color rgb="FF66FFFF"/>
        </stop>
      </gradient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1" fillId="0" borderId="8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3" fontId="12" fillId="0" borderId="9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2" fontId="11" fillId="0" borderId="8" xfId="0" applyNumberFormat="1" applyFont="1" applyFill="1" applyBorder="1" applyAlignment="1">
      <alignment vertical="top" wrapText="1"/>
    </xf>
    <xf numFmtId="0" fontId="12" fillId="0" borderId="31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29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12" fillId="0" borderId="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3" fontId="12" fillId="0" borderId="30" xfId="0" applyNumberFormat="1" applyFont="1" applyFill="1" applyBorder="1" applyAlignment="1">
      <alignment vertical="top"/>
    </xf>
    <xf numFmtId="3" fontId="12" fillId="0" borderId="9" xfId="0" applyNumberFormat="1" applyFont="1" applyFill="1" applyBorder="1" applyAlignment="1">
      <alignment horizontal="right" vertical="top"/>
    </xf>
    <xf numFmtId="0" fontId="12" fillId="0" borderId="8" xfId="0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33" xfId="0" applyFont="1" applyBorder="1" applyAlignment="1">
      <alignment vertical="top" wrapText="1"/>
    </xf>
    <xf numFmtId="3" fontId="4" fillId="0" borderId="35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top" wrapText="1"/>
    </xf>
    <xf numFmtId="0" fontId="0" fillId="0" borderId="9" xfId="0" applyBorder="1" applyAlignment="1">
      <alignment vertical="top"/>
    </xf>
    <xf numFmtId="4" fontId="4" fillId="0" borderId="11" xfId="0" applyNumberFormat="1" applyFont="1" applyBorder="1" applyAlignment="1">
      <alignment vertical="top" wrapText="1"/>
    </xf>
    <xf numFmtId="3" fontId="0" fillId="0" borderId="9" xfId="0" applyNumberFormat="1" applyBorder="1" applyAlignment="1">
      <alignment vertical="top"/>
    </xf>
    <xf numFmtId="0" fontId="3" fillId="2" borderId="39" xfId="0" applyFont="1" applyFill="1" applyBorder="1" applyAlignment="1">
      <alignment vertical="top" wrapText="1"/>
    </xf>
    <xf numFmtId="0" fontId="3" fillId="2" borderId="40" xfId="0" applyFont="1" applyFill="1" applyBorder="1" applyAlignment="1">
      <alignment vertical="top" wrapText="1"/>
    </xf>
    <xf numFmtId="0" fontId="4" fillId="0" borderId="41" xfId="0" applyFont="1" applyBorder="1" applyAlignment="1">
      <alignment horizontal="left" vertical="top" wrapText="1"/>
    </xf>
    <xf numFmtId="3" fontId="4" fillId="0" borderId="42" xfId="0" applyNumberFormat="1" applyFont="1" applyBorder="1" applyAlignment="1">
      <alignment vertical="top" wrapText="1"/>
    </xf>
    <xf numFmtId="0" fontId="0" fillId="0" borderId="39" xfId="0" applyBorder="1" applyAlignment="1">
      <alignment vertical="top"/>
    </xf>
    <xf numFmtId="0" fontId="4" fillId="0" borderId="39" xfId="0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vertical="top" wrapText="1"/>
    </xf>
    <xf numFmtId="0" fontId="0" fillId="0" borderId="43" xfId="0" applyBorder="1" applyAlignment="1">
      <alignment vertical="top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3" fontId="0" fillId="0" borderId="40" xfId="0" applyNumberFormat="1" applyBorder="1" applyAlignment="1">
      <alignment vertical="top"/>
    </xf>
    <xf numFmtId="3" fontId="12" fillId="0" borderId="9" xfId="0" applyNumberFormat="1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8" fontId="4" fillId="0" borderId="40" xfId="0" applyNumberFormat="1" applyFont="1" applyBorder="1" applyAlignment="1">
      <alignment vertical="center" wrapText="1"/>
    </xf>
    <xf numFmtId="0" fontId="4" fillId="4" borderId="39" xfId="0" applyFont="1" applyFill="1" applyBorder="1" applyAlignment="1">
      <alignment horizontal="left" vertical="top" wrapText="1"/>
    </xf>
    <xf numFmtId="0" fontId="4" fillId="4" borderId="40" xfId="0" applyFont="1" applyFill="1" applyBorder="1" applyAlignment="1">
      <alignment vertical="top" wrapText="1"/>
    </xf>
    <xf numFmtId="0" fontId="4" fillId="4" borderId="43" xfId="0" applyFont="1" applyFill="1" applyBorder="1" applyAlignment="1">
      <alignment vertical="top" wrapText="1"/>
    </xf>
    <xf numFmtId="0" fontId="4" fillId="4" borderId="44" xfId="0" applyFont="1" applyFill="1" applyBorder="1" applyAlignment="1">
      <alignment vertical="top" wrapText="1"/>
    </xf>
    <xf numFmtId="0" fontId="4" fillId="4" borderId="45" xfId="0" applyFont="1" applyFill="1" applyBorder="1" applyAlignment="1">
      <alignment vertical="top" wrapText="1"/>
    </xf>
    <xf numFmtId="8" fontId="4" fillId="4" borderId="40" xfId="0" applyNumberFormat="1" applyFont="1" applyFill="1" applyBorder="1" applyAlignment="1">
      <alignment vertical="top" wrapText="1"/>
    </xf>
    <xf numFmtId="0" fontId="4" fillId="0" borderId="9" xfId="0" applyFont="1" applyBorder="1"/>
    <xf numFmtId="0" fontId="3" fillId="0" borderId="47" xfId="0" applyFont="1" applyBorder="1" applyAlignment="1">
      <alignment wrapText="1"/>
    </xf>
    <xf numFmtId="0" fontId="4" fillId="0" borderId="48" xfId="0" applyFont="1" applyBorder="1" applyAlignment="1">
      <alignment vertical="center" wrapText="1"/>
    </xf>
    <xf numFmtId="8" fontId="4" fillId="0" borderId="6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 wrapText="1"/>
    </xf>
    <xf numFmtId="164" fontId="4" fillId="0" borderId="9" xfId="0" applyNumberFormat="1" applyFont="1" applyBorder="1"/>
    <xf numFmtId="8" fontId="4" fillId="0" borderId="9" xfId="0" applyNumberFormat="1" applyFont="1" applyBorder="1"/>
    <xf numFmtId="8" fontId="4" fillId="0" borderId="9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3" fontId="4" fillId="0" borderId="46" xfId="0" applyNumberFormat="1" applyFont="1" applyBorder="1" applyAlignment="1">
      <alignment vertical="top" wrapText="1"/>
    </xf>
    <xf numFmtId="3" fontId="0" fillId="0" borderId="0" xfId="0" applyNumberFormat="1" applyAlignment="1">
      <alignment vertical="top"/>
    </xf>
    <xf numFmtId="0" fontId="12" fillId="0" borderId="39" xfId="0" applyFont="1" applyFill="1" applyBorder="1" applyAlignment="1">
      <alignment horizontal="left" vertical="justify" wrapText="1"/>
    </xf>
    <xf numFmtId="0" fontId="11" fillId="0" borderId="9" xfId="0" applyFont="1" applyFill="1" applyBorder="1" applyAlignment="1">
      <alignment vertical="justify" wrapText="1"/>
    </xf>
    <xf numFmtId="3" fontId="12" fillId="0" borderId="40" xfId="0" applyNumberFormat="1" applyFont="1" applyFill="1" applyBorder="1" applyAlignment="1">
      <alignment horizontal="right" vertical="justify" wrapText="1"/>
    </xf>
    <xf numFmtId="0" fontId="12" fillId="0" borderId="39" xfId="0" applyFont="1" applyFill="1" applyBorder="1"/>
    <xf numFmtId="0" fontId="12" fillId="0" borderId="9" xfId="0" applyFont="1" applyFill="1" applyBorder="1"/>
    <xf numFmtId="0" fontId="12" fillId="0" borderId="9" xfId="0" applyFont="1" applyFill="1" applyBorder="1" applyAlignment="1">
      <alignment vertical="justify" wrapText="1"/>
    </xf>
    <xf numFmtId="4" fontId="11" fillId="0" borderId="9" xfId="0" applyNumberFormat="1" applyFont="1" applyFill="1" applyBorder="1" applyAlignment="1">
      <alignment vertical="justify" wrapText="1"/>
    </xf>
    <xf numFmtId="0" fontId="12" fillId="0" borderId="43" xfId="0" applyFont="1" applyFill="1" applyBorder="1" applyAlignment="1">
      <alignment horizontal="left" vertical="justify" wrapText="1"/>
    </xf>
    <xf numFmtId="0" fontId="12" fillId="0" borderId="44" xfId="0" applyFont="1" applyFill="1" applyBorder="1" applyAlignment="1">
      <alignment vertical="justify" wrapText="1"/>
    </xf>
    <xf numFmtId="3" fontId="12" fillId="0" borderId="45" xfId="0" applyNumberFormat="1" applyFont="1" applyFill="1" applyBorder="1" applyAlignment="1">
      <alignment horizontal="right" vertical="justify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wrapText="1"/>
    </xf>
    <xf numFmtId="0" fontId="4" fillId="0" borderId="39" xfId="0" applyFont="1" applyBorder="1" applyAlignment="1">
      <alignment horizontal="justify"/>
    </xf>
    <xf numFmtId="0" fontId="4" fillId="0" borderId="39" xfId="0" applyFont="1" applyBorder="1"/>
    <xf numFmtId="0" fontId="4" fillId="0" borderId="39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" borderId="36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4" fontId="13" fillId="0" borderId="3" xfId="0" applyNumberFormat="1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tabSelected="1" topLeftCell="A2" zoomScaleNormal="100" workbookViewId="0">
      <selection activeCell="C283" sqref="C283"/>
    </sheetView>
  </sheetViews>
  <sheetFormatPr defaultRowHeight="15" x14ac:dyDescent="0.25"/>
  <cols>
    <col min="1" max="1" width="33.7109375" style="16" customWidth="1"/>
    <col min="2" max="2" width="30.42578125" style="16" customWidth="1"/>
    <col min="3" max="3" width="26.28515625" style="16" customWidth="1"/>
    <col min="4" max="4" width="25.140625" style="16" customWidth="1"/>
    <col min="5" max="5" width="9.140625" style="16" hidden="1" customWidth="1"/>
    <col min="6" max="6" width="19.85546875" style="16" customWidth="1"/>
    <col min="7" max="7" width="0.140625" style="16" hidden="1" customWidth="1"/>
    <col min="8" max="8" width="9.140625" style="16" hidden="1" customWidth="1"/>
    <col min="9" max="16384" width="9.140625" style="16"/>
  </cols>
  <sheetData>
    <row r="1" spans="1:7" ht="15.75" x14ac:dyDescent="0.25">
      <c r="A1" s="41" t="s">
        <v>6</v>
      </c>
      <c r="B1" s="41"/>
      <c r="C1" s="41"/>
      <c r="D1" s="41"/>
      <c r="E1" s="41"/>
      <c r="F1" s="41"/>
      <c r="G1" s="35"/>
    </row>
    <row r="2" spans="1:7" ht="15.75" x14ac:dyDescent="0.25">
      <c r="A2" s="15"/>
      <c r="B2" s="15"/>
      <c r="C2" s="15"/>
      <c r="D2" s="15"/>
      <c r="E2" s="15"/>
      <c r="F2" s="15"/>
      <c r="G2" s="35"/>
    </row>
    <row r="3" spans="1:7" ht="15.75" thickBot="1" x14ac:dyDescent="0.3"/>
    <row r="4" spans="1:7" ht="116.25" thickBot="1" x14ac:dyDescent="0.3">
      <c r="A4" s="17" t="s">
        <v>37</v>
      </c>
      <c r="B4" s="36" t="s">
        <v>15</v>
      </c>
      <c r="C4" s="36" t="s">
        <v>16</v>
      </c>
      <c r="D4" s="37" t="s">
        <v>36</v>
      </c>
    </row>
    <row r="5" spans="1:7" ht="15.75" thickBot="1" x14ac:dyDescent="0.3">
      <c r="A5" s="18"/>
      <c r="B5" s="38">
        <v>1</v>
      </c>
      <c r="C5" s="38">
        <v>2</v>
      </c>
      <c r="D5" s="38">
        <v>3</v>
      </c>
    </row>
    <row r="6" spans="1:7" ht="15.75" thickBot="1" x14ac:dyDescent="0.3">
      <c r="A6" s="19" t="s">
        <v>13</v>
      </c>
      <c r="B6" s="65">
        <v>729527404.04999995</v>
      </c>
      <c r="C6" s="146">
        <v>74022608.459999993</v>
      </c>
      <c r="D6" s="19">
        <f>+C6/B6*100</f>
        <v>10.146652209233071</v>
      </c>
    </row>
    <row r="7" spans="1:7" ht="15.75" thickBot="1" x14ac:dyDescent="0.3">
      <c r="A7" s="20" t="s">
        <v>14</v>
      </c>
      <c r="B7" s="66">
        <v>819800000</v>
      </c>
      <c r="C7" s="66">
        <v>86040900</v>
      </c>
      <c r="D7" s="20">
        <f>+C7/B7*100</f>
        <v>10.495352525006099</v>
      </c>
    </row>
    <row r="10" spans="1:7" x14ac:dyDescent="0.25">
      <c r="A10" s="21"/>
    </row>
    <row r="11" spans="1:7" x14ac:dyDescent="0.25">
      <c r="A11" s="123" t="s">
        <v>17</v>
      </c>
      <c r="B11" s="123"/>
      <c r="C11" s="123"/>
      <c r="D11" s="123"/>
    </row>
    <row r="14" spans="1:7" x14ac:dyDescent="0.25">
      <c r="A14" s="127" t="s">
        <v>7</v>
      </c>
      <c r="B14" s="128"/>
      <c r="C14" s="128"/>
      <c r="D14" s="129"/>
    </row>
    <row r="17" spans="1:7" ht="15.75" x14ac:dyDescent="0.25">
      <c r="A17" s="121" t="s">
        <v>8</v>
      </c>
      <c r="B17" s="121"/>
      <c r="C17" s="121"/>
      <c r="D17" s="121"/>
      <c r="E17" s="121"/>
      <c r="F17" s="121"/>
      <c r="G17" s="35"/>
    </row>
    <row r="18" spans="1:7" x14ac:dyDescent="0.25">
      <c r="A18" s="131" t="s">
        <v>32</v>
      </c>
      <c r="B18" s="131"/>
      <c r="C18" s="131"/>
      <c r="D18" s="131"/>
      <c r="E18" s="131"/>
      <c r="F18" s="131"/>
    </row>
    <row r="19" spans="1:7" ht="15.75" thickBot="1" x14ac:dyDescent="0.3">
      <c r="A19" s="2"/>
      <c r="B19" s="2"/>
      <c r="C19" s="2"/>
      <c r="D19" s="2"/>
      <c r="E19" s="2"/>
      <c r="F19" s="2"/>
    </row>
    <row r="20" spans="1:7" ht="72.75" thickBot="1" x14ac:dyDescent="0.3">
      <c r="A20" s="22" t="s">
        <v>3</v>
      </c>
      <c r="B20" s="22" t="s">
        <v>18</v>
      </c>
      <c r="C20" s="22" t="s">
        <v>0</v>
      </c>
      <c r="D20" s="22" t="s">
        <v>19</v>
      </c>
      <c r="E20" s="22" t="s">
        <v>1</v>
      </c>
      <c r="F20" s="22" t="s">
        <v>21</v>
      </c>
    </row>
    <row r="21" spans="1:7" ht="15.75" thickBot="1" x14ac:dyDescent="0.3">
      <c r="A21" s="22"/>
      <c r="B21" s="39">
        <v>1</v>
      </c>
      <c r="C21" s="39">
        <v>2</v>
      </c>
      <c r="D21" s="39">
        <v>3</v>
      </c>
      <c r="E21" s="37"/>
      <c r="F21" s="37"/>
    </row>
    <row r="22" spans="1:7" customFormat="1" ht="15.75" thickBot="1" x14ac:dyDescent="0.3">
      <c r="A22" s="58" t="s">
        <v>169</v>
      </c>
      <c r="B22" s="59">
        <v>5305419.3600000003</v>
      </c>
      <c r="C22" s="60">
        <v>46</v>
      </c>
      <c r="D22" s="59">
        <v>1096672.56</v>
      </c>
      <c r="E22" s="60"/>
      <c r="F22" s="60">
        <f>+B22+D22</f>
        <v>6402091.9199999999</v>
      </c>
    </row>
    <row r="23" spans="1:7" customFormat="1" ht="15.75" thickBot="1" x14ac:dyDescent="0.3">
      <c r="A23" s="61" t="s">
        <v>46</v>
      </c>
      <c r="B23" s="62">
        <v>1574094.04</v>
      </c>
      <c r="C23" s="63">
        <v>12</v>
      </c>
      <c r="D23" s="62">
        <v>299158</v>
      </c>
      <c r="E23" s="63"/>
      <c r="F23" s="60">
        <f t="shared" ref="F23:F27" si="0">+B23+D23</f>
        <v>1873252.04</v>
      </c>
    </row>
    <row r="24" spans="1:7" customFormat="1" ht="26.25" thickBot="1" x14ac:dyDescent="0.3">
      <c r="A24" s="61" t="s">
        <v>170</v>
      </c>
      <c r="B24" s="62">
        <v>2180308.7799999998</v>
      </c>
      <c r="C24" s="63">
        <v>15</v>
      </c>
      <c r="D24" s="62">
        <v>632579</v>
      </c>
      <c r="E24" s="63"/>
      <c r="F24" s="60">
        <f t="shared" si="0"/>
        <v>2812887.78</v>
      </c>
    </row>
    <row r="25" spans="1:7" customFormat="1" ht="15.75" thickBot="1" x14ac:dyDescent="0.3">
      <c r="A25" s="61" t="s">
        <v>171</v>
      </c>
      <c r="B25" s="62">
        <v>36126914.359999999</v>
      </c>
      <c r="C25" s="63">
        <v>305</v>
      </c>
      <c r="D25" s="62">
        <v>3746149.78</v>
      </c>
      <c r="E25" s="63"/>
      <c r="F25" s="60">
        <f t="shared" si="0"/>
        <v>39873064.140000001</v>
      </c>
    </row>
    <row r="26" spans="1:7" customFormat="1" ht="15.75" thickBot="1" x14ac:dyDescent="0.3">
      <c r="A26" s="61" t="s">
        <v>172</v>
      </c>
      <c r="B26" s="62">
        <v>3628655.66</v>
      </c>
      <c r="C26" s="63">
        <v>25</v>
      </c>
      <c r="D26" s="62">
        <v>316173.88</v>
      </c>
      <c r="E26" s="63"/>
      <c r="F26" s="60">
        <f t="shared" si="0"/>
        <v>3944829.54</v>
      </c>
    </row>
    <row r="27" spans="1:7" customFormat="1" ht="15.75" thickBot="1" x14ac:dyDescent="0.3">
      <c r="A27" s="61" t="s">
        <v>173</v>
      </c>
      <c r="B27" s="62">
        <v>254659.4</v>
      </c>
      <c r="C27" s="63">
        <v>6</v>
      </c>
      <c r="D27" s="64">
        <v>228049</v>
      </c>
      <c r="E27" s="63"/>
      <c r="F27" s="60">
        <f t="shared" si="0"/>
        <v>482708.4</v>
      </c>
    </row>
    <row r="28" spans="1:7" x14ac:dyDescent="0.25">
      <c r="A28" s="123" t="s">
        <v>20</v>
      </c>
      <c r="B28" s="123"/>
      <c r="C28" s="123"/>
      <c r="D28" s="123"/>
      <c r="E28" s="123"/>
    </row>
    <row r="30" spans="1:7" x14ac:dyDescent="0.25">
      <c r="A30" s="23"/>
    </row>
    <row r="31" spans="1:7" x14ac:dyDescent="0.25">
      <c r="A31" s="127" t="s">
        <v>9</v>
      </c>
      <c r="B31" s="128"/>
      <c r="C31" s="128"/>
      <c r="D31" s="129"/>
      <c r="E31" s="40"/>
    </row>
    <row r="33" spans="1:8" ht="15.75" x14ac:dyDescent="0.25">
      <c r="A33" s="122" t="s">
        <v>10</v>
      </c>
      <c r="B33" s="122"/>
      <c r="C33" s="122"/>
      <c r="D33" s="122"/>
      <c r="E33" s="122"/>
      <c r="F33" s="122"/>
      <c r="G33" s="41"/>
    </row>
    <row r="34" spans="1:8" x14ac:dyDescent="0.25">
      <c r="A34" s="131" t="s">
        <v>38</v>
      </c>
      <c r="B34" s="131"/>
      <c r="C34" s="131"/>
      <c r="D34" s="131"/>
      <c r="E34" s="131"/>
      <c r="F34" s="131"/>
      <c r="G34" s="42"/>
      <c r="H34" s="42"/>
    </row>
    <row r="35" spans="1:8" ht="15.75" thickBot="1" x14ac:dyDescent="0.3">
      <c r="A35" s="130"/>
      <c r="B35" s="130"/>
      <c r="C35" s="130"/>
      <c r="D35" s="130"/>
      <c r="E35" s="130"/>
      <c r="F35" s="130"/>
      <c r="G35" s="1"/>
      <c r="H35" s="1"/>
    </row>
    <row r="36" spans="1:8" ht="15.75" thickTop="1" x14ac:dyDescent="0.25">
      <c r="A36" s="124" t="s">
        <v>25</v>
      </c>
      <c r="B36" s="125"/>
      <c r="C36" s="126"/>
      <c r="D36" s="1"/>
      <c r="E36" s="1"/>
      <c r="F36" s="1"/>
      <c r="G36" s="1"/>
      <c r="H36" s="1"/>
    </row>
    <row r="37" spans="1:8" ht="25.5" x14ac:dyDescent="0.25">
      <c r="A37" s="24" t="s">
        <v>4</v>
      </c>
      <c r="B37" s="43" t="s">
        <v>5</v>
      </c>
      <c r="C37" s="44" t="s">
        <v>11</v>
      </c>
      <c r="D37" s="1"/>
      <c r="E37" s="1"/>
      <c r="F37" s="1"/>
      <c r="G37" s="1"/>
      <c r="H37" s="1"/>
    </row>
    <row r="38" spans="1:8" x14ac:dyDescent="0.25">
      <c r="A38" s="25" t="s">
        <v>174</v>
      </c>
      <c r="B38" s="45" t="s">
        <v>175</v>
      </c>
      <c r="C38" s="69">
        <v>158000</v>
      </c>
      <c r="D38" s="1"/>
      <c r="E38" s="1"/>
      <c r="F38" s="1"/>
    </row>
    <row r="39" spans="1:8" x14ac:dyDescent="0.25">
      <c r="A39" s="25" t="s">
        <v>169</v>
      </c>
      <c r="B39" s="45" t="s">
        <v>176</v>
      </c>
      <c r="C39" s="69">
        <v>200000</v>
      </c>
      <c r="D39" s="1"/>
      <c r="E39" s="1"/>
      <c r="F39" s="1"/>
    </row>
    <row r="40" spans="1:8" ht="15.75" thickBot="1" x14ac:dyDescent="0.3">
      <c r="A40" s="26" t="s">
        <v>221</v>
      </c>
      <c r="B40" s="47"/>
      <c r="C40" s="102">
        <v>358000</v>
      </c>
      <c r="D40" s="1"/>
      <c r="E40" s="1"/>
      <c r="F40" s="1"/>
    </row>
    <row r="41" spans="1:8" ht="16.5" thickTop="1" thickBot="1" x14ac:dyDescent="0.3">
      <c r="A41" s="27"/>
      <c r="D41" s="1"/>
      <c r="E41" s="1"/>
      <c r="F41" s="1"/>
    </row>
    <row r="42" spans="1:8" ht="15.75" thickTop="1" x14ac:dyDescent="0.25">
      <c r="A42" s="124" t="s">
        <v>26</v>
      </c>
      <c r="B42" s="125"/>
      <c r="C42" s="126"/>
      <c r="D42" s="1"/>
      <c r="E42" s="1"/>
      <c r="F42" s="1"/>
    </row>
    <row r="43" spans="1:8" ht="25.5" x14ac:dyDescent="0.25">
      <c r="A43" s="24" t="s">
        <v>4</v>
      </c>
      <c r="B43" s="43" t="s">
        <v>5</v>
      </c>
      <c r="C43" s="44" t="s">
        <v>11</v>
      </c>
    </row>
    <row r="44" spans="1:8" x14ac:dyDescent="0.25">
      <c r="A44" s="25" t="s">
        <v>177</v>
      </c>
      <c r="B44" s="45" t="s">
        <v>178</v>
      </c>
      <c r="C44" s="49">
        <v>20000</v>
      </c>
    </row>
    <row r="45" spans="1:8" ht="25.5" x14ac:dyDescent="0.25">
      <c r="A45" s="4" t="s">
        <v>180</v>
      </c>
      <c r="B45" s="4" t="s">
        <v>179</v>
      </c>
      <c r="C45" s="6">
        <v>20000</v>
      </c>
    </row>
    <row r="46" spans="1:8" x14ac:dyDescent="0.25">
      <c r="A46" s="4" t="s">
        <v>180</v>
      </c>
      <c r="B46" s="4" t="s">
        <v>181</v>
      </c>
      <c r="C46" s="6">
        <v>9000</v>
      </c>
    </row>
    <row r="47" spans="1:8" x14ac:dyDescent="0.25">
      <c r="A47" s="4" t="s">
        <v>180</v>
      </c>
      <c r="B47" s="4" t="s">
        <v>182</v>
      </c>
      <c r="C47" s="6">
        <v>6000</v>
      </c>
    </row>
    <row r="48" spans="1:8" x14ac:dyDescent="0.25">
      <c r="A48" s="4" t="s">
        <v>183</v>
      </c>
      <c r="B48" s="4" t="s">
        <v>184</v>
      </c>
      <c r="C48" s="6">
        <v>35000</v>
      </c>
    </row>
    <row r="49" spans="1:3" x14ac:dyDescent="0.25">
      <c r="A49" s="14" t="s">
        <v>185</v>
      </c>
      <c r="B49" s="45" t="s">
        <v>186</v>
      </c>
      <c r="C49" s="67">
        <v>10000</v>
      </c>
    </row>
    <row r="50" spans="1:3" x14ac:dyDescent="0.25">
      <c r="A50" s="68" t="s">
        <v>187</v>
      </c>
      <c r="B50" s="16" t="s">
        <v>188</v>
      </c>
      <c r="C50" s="70">
        <v>35000</v>
      </c>
    </row>
    <row r="51" spans="1:3" x14ac:dyDescent="0.25">
      <c r="A51" s="4" t="s">
        <v>189</v>
      </c>
      <c r="B51" s="68" t="s">
        <v>190</v>
      </c>
      <c r="C51" s="6">
        <v>40000</v>
      </c>
    </row>
    <row r="52" spans="1:3" ht="25.5" x14ac:dyDescent="0.25">
      <c r="A52" s="4" t="s">
        <v>237</v>
      </c>
      <c r="B52" s="4" t="s">
        <v>238</v>
      </c>
      <c r="C52" s="6">
        <v>40000</v>
      </c>
    </row>
    <row r="53" spans="1:3" x14ac:dyDescent="0.25">
      <c r="A53" s="4" t="s">
        <v>82</v>
      </c>
      <c r="B53" s="4" t="s">
        <v>239</v>
      </c>
      <c r="C53" s="6">
        <v>20000</v>
      </c>
    </row>
    <row r="54" spans="1:3" x14ac:dyDescent="0.25">
      <c r="A54" s="4" t="s">
        <v>240</v>
      </c>
      <c r="B54" s="4" t="s">
        <v>241</v>
      </c>
      <c r="C54" s="6">
        <v>45000</v>
      </c>
    </row>
    <row r="55" spans="1:3" x14ac:dyDescent="0.25">
      <c r="A55" s="14" t="s">
        <v>242</v>
      </c>
      <c r="B55" s="45" t="s">
        <v>243</v>
      </c>
      <c r="C55" s="67">
        <v>20000</v>
      </c>
    </row>
    <row r="56" spans="1:3" ht="15.75" customHeight="1" x14ac:dyDescent="0.25">
      <c r="A56" s="68" t="s">
        <v>221</v>
      </c>
      <c r="B56" s="68"/>
      <c r="C56" s="70">
        <v>300000</v>
      </c>
    </row>
    <row r="57" spans="1:3" ht="15.75" thickBot="1" x14ac:dyDescent="0.3">
      <c r="A57" s="26"/>
      <c r="B57" s="47"/>
      <c r="C57" s="48"/>
    </row>
    <row r="58" spans="1:3" ht="16.5" thickTop="1" thickBot="1" x14ac:dyDescent="0.3"/>
    <row r="59" spans="1:3" ht="15.75" thickTop="1" x14ac:dyDescent="0.25">
      <c r="A59" s="124" t="s">
        <v>27</v>
      </c>
      <c r="B59" s="125"/>
      <c r="C59" s="126"/>
    </row>
    <row r="60" spans="1:3" ht="25.5" x14ac:dyDescent="0.25">
      <c r="A60" s="24" t="s">
        <v>4</v>
      </c>
      <c r="B60" s="43" t="s">
        <v>5</v>
      </c>
      <c r="C60" s="44" t="s">
        <v>11</v>
      </c>
    </row>
    <row r="61" spans="1:3" ht="25.5" x14ac:dyDescent="0.25">
      <c r="A61" s="25" t="s">
        <v>46</v>
      </c>
      <c r="B61" s="3" t="s">
        <v>47</v>
      </c>
      <c r="C61" s="49">
        <v>60600</v>
      </c>
    </row>
    <row r="62" spans="1:3" ht="25.5" x14ac:dyDescent="0.25">
      <c r="A62" s="25" t="s">
        <v>46</v>
      </c>
      <c r="B62" s="7" t="s">
        <v>48</v>
      </c>
      <c r="C62" s="50">
        <v>17750</v>
      </c>
    </row>
    <row r="63" spans="1:3" ht="25.5" x14ac:dyDescent="0.25">
      <c r="A63" s="25" t="s">
        <v>46</v>
      </c>
      <c r="B63" s="7" t="s">
        <v>49</v>
      </c>
      <c r="C63" s="50">
        <v>20250</v>
      </c>
    </row>
    <row r="64" spans="1:3" ht="38.25" x14ac:dyDescent="0.25">
      <c r="A64" s="25" t="s">
        <v>46</v>
      </c>
      <c r="B64" s="3" t="s">
        <v>50</v>
      </c>
      <c r="C64" s="50">
        <v>112600</v>
      </c>
    </row>
    <row r="65" spans="1:8" ht="38.25" x14ac:dyDescent="0.25">
      <c r="A65" s="25" t="s">
        <v>46</v>
      </c>
      <c r="B65" s="3" t="s">
        <v>51</v>
      </c>
      <c r="C65" s="50">
        <v>3000</v>
      </c>
    </row>
    <row r="66" spans="1:8" s="51" customFormat="1" ht="25.5" x14ac:dyDescent="0.25">
      <c r="A66" s="25" t="s">
        <v>46</v>
      </c>
      <c r="B66" s="7" t="s">
        <v>52</v>
      </c>
      <c r="C66" s="50">
        <v>3000</v>
      </c>
    </row>
    <row r="67" spans="1:8" s="51" customFormat="1" ht="25.5" x14ac:dyDescent="0.25">
      <c r="A67" s="25" t="s">
        <v>46</v>
      </c>
      <c r="B67" s="7" t="s">
        <v>53</v>
      </c>
      <c r="C67" s="50">
        <v>2500</v>
      </c>
    </row>
    <row r="68" spans="1:8" ht="25.5" x14ac:dyDescent="0.25">
      <c r="A68" s="25" t="s">
        <v>46</v>
      </c>
      <c r="B68" s="7" t="s">
        <v>54</v>
      </c>
      <c r="C68" s="50">
        <v>6500</v>
      </c>
    </row>
    <row r="69" spans="1:8" ht="25.5" x14ac:dyDescent="0.25">
      <c r="A69" s="25" t="s">
        <v>46</v>
      </c>
      <c r="B69" s="7" t="s">
        <v>55</v>
      </c>
      <c r="C69" s="50">
        <v>19000</v>
      </c>
    </row>
    <row r="70" spans="1:8" ht="38.25" x14ac:dyDescent="0.25">
      <c r="A70" s="25" t="s">
        <v>46</v>
      </c>
      <c r="B70" s="7" t="s">
        <v>56</v>
      </c>
      <c r="C70" s="50">
        <v>3300</v>
      </c>
    </row>
    <row r="71" spans="1:8" ht="25.5" x14ac:dyDescent="0.25">
      <c r="A71" s="25" t="s">
        <v>46</v>
      </c>
      <c r="B71" s="8" t="s">
        <v>57</v>
      </c>
      <c r="C71" s="50">
        <v>2100</v>
      </c>
    </row>
    <row r="72" spans="1:8" x14ac:dyDescent="0.25">
      <c r="A72" s="25" t="s">
        <v>46</v>
      </c>
      <c r="B72" s="8" t="s">
        <v>58</v>
      </c>
      <c r="C72" s="50">
        <v>40000</v>
      </c>
    </row>
    <row r="73" spans="1:8" ht="25.5" x14ac:dyDescent="0.25">
      <c r="A73" s="28" t="s">
        <v>59</v>
      </c>
      <c r="B73" s="3" t="s">
        <v>60</v>
      </c>
      <c r="C73" s="52">
        <v>13300</v>
      </c>
    </row>
    <row r="74" spans="1:8" ht="25.5" x14ac:dyDescent="0.25">
      <c r="A74" s="28" t="s">
        <v>59</v>
      </c>
      <c r="B74" s="9" t="s">
        <v>61</v>
      </c>
      <c r="C74" s="53">
        <v>65000</v>
      </c>
    </row>
    <row r="75" spans="1:8" ht="38.25" x14ac:dyDescent="0.25">
      <c r="A75" s="28" t="s">
        <v>59</v>
      </c>
      <c r="B75" s="3" t="s">
        <v>62</v>
      </c>
      <c r="C75" s="53">
        <v>60000</v>
      </c>
    </row>
    <row r="76" spans="1:8" ht="25.5" x14ac:dyDescent="0.25">
      <c r="A76" s="28" t="s">
        <v>59</v>
      </c>
      <c r="B76" s="3" t="s">
        <v>63</v>
      </c>
      <c r="C76" s="53">
        <v>30000</v>
      </c>
    </row>
    <row r="77" spans="1:8" ht="38.25" x14ac:dyDescent="0.25">
      <c r="A77" s="28" t="s">
        <v>59</v>
      </c>
      <c r="B77" s="3" t="s">
        <v>64</v>
      </c>
      <c r="C77" s="53">
        <v>43200</v>
      </c>
    </row>
    <row r="78" spans="1:8" ht="25.5" x14ac:dyDescent="0.25">
      <c r="A78" s="28" t="s">
        <v>59</v>
      </c>
      <c r="B78" s="54" t="s">
        <v>65</v>
      </c>
      <c r="C78" s="55">
        <v>40000</v>
      </c>
    </row>
    <row r="79" spans="1:8" ht="25.5" x14ac:dyDescent="0.25">
      <c r="A79" s="10" t="s">
        <v>66</v>
      </c>
      <c r="B79" s="5" t="s">
        <v>67</v>
      </c>
      <c r="C79" s="6">
        <v>6000</v>
      </c>
    </row>
    <row r="80" spans="1:8" ht="25.5" x14ac:dyDescent="0.25">
      <c r="A80" s="10" t="s">
        <v>66</v>
      </c>
      <c r="B80" s="5" t="s">
        <v>68</v>
      </c>
      <c r="C80" s="6">
        <v>2500</v>
      </c>
      <c r="D80" s="1"/>
      <c r="E80" s="1"/>
      <c r="F80" s="1"/>
      <c r="G80" s="1"/>
      <c r="H80" s="1"/>
    </row>
    <row r="81" spans="1:8" ht="25.5" x14ac:dyDescent="0.25">
      <c r="A81" s="4" t="s">
        <v>69</v>
      </c>
      <c r="B81" s="4" t="s">
        <v>70</v>
      </c>
      <c r="C81" s="6">
        <v>7000</v>
      </c>
      <c r="D81" s="1"/>
      <c r="E81" s="1"/>
      <c r="F81" s="1"/>
      <c r="G81" s="1"/>
      <c r="H81" s="1"/>
    </row>
    <row r="82" spans="1:8" ht="38.25" x14ac:dyDescent="0.25">
      <c r="A82" s="4" t="s">
        <v>71</v>
      </c>
      <c r="B82" s="4" t="s">
        <v>72</v>
      </c>
      <c r="C82" s="6">
        <v>15000</v>
      </c>
      <c r="D82" s="1"/>
      <c r="E82" s="1"/>
      <c r="F82" s="1"/>
      <c r="G82" s="1"/>
      <c r="H82" s="1"/>
    </row>
    <row r="83" spans="1:8" ht="38.25" x14ac:dyDescent="0.25">
      <c r="A83" s="4" t="s">
        <v>73</v>
      </c>
      <c r="B83" s="4" t="s">
        <v>74</v>
      </c>
      <c r="C83" s="6">
        <v>90000</v>
      </c>
      <c r="D83" s="1"/>
      <c r="E83" s="1"/>
      <c r="F83" s="1"/>
      <c r="G83" s="1"/>
      <c r="H83" s="1"/>
    </row>
    <row r="84" spans="1:8" ht="38.25" x14ac:dyDescent="0.25">
      <c r="A84" s="10" t="s">
        <v>75</v>
      </c>
      <c r="B84" s="5" t="s">
        <v>76</v>
      </c>
      <c r="C84" s="6">
        <v>17000</v>
      </c>
      <c r="D84" s="1"/>
      <c r="E84" s="1"/>
      <c r="F84" s="1"/>
      <c r="G84" s="1"/>
      <c r="H84" s="1"/>
    </row>
    <row r="85" spans="1:8" ht="25.5" x14ac:dyDescent="0.25">
      <c r="A85" s="10" t="s">
        <v>75</v>
      </c>
      <c r="B85" s="5" t="s">
        <v>77</v>
      </c>
      <c r="C85" s="6">
        <v>6000</v>
      </c>
      <c r="D85" s="1"/>
      <c r="E85" s="1"/>
      <c r="F85" s="1"/>
      <c r="G85" s="1"/>
      <c r="H85" s="1"/>
    </row>
    <row r="86" spans="1:8" x14ac:dyDescent="0.25">
      <c r="A86" s="4" t="s">
        <v>78</v>
      </c>
      <c r="B86" s="5" t="s">
        <v>79</v>
      </c>
      <c r="C86" s="6">
        <v>21000</v>
      </c>
      <c r="D86" s="1"/>
      <c r="E86" s="1"/>
      <c r="F86" s="1"/>
      <c r="G86" s="1"/>
      <c r="H86" s="1"/>
    </row>
    <row r="87" spans="1:8" ht="25.5" x14ac:dyDescent="0.25">
      <c r="A87" s="4" t="s">
        <v>80</v>
      </c>
      <c r="B87" s="4" t="s">
        <v>81</v>
      </c>
      <c r="C87" s="6">
        <v>60000</v>
      </c>
    </row>
    <row r="88" spans="1:8" ht="25.5" x14ac:dyDescent="0.25">
      <c r="A88" s="4" t="s">
        <v>82</v>
      </c>
      <c r="B88" s="5" t="s">
        <v>83</v>
      </c>
      <c r="C88" s="6">
        <v>26000</v>
      </c>
    </row>
    <row r="89" spans="1:8" ht="38.25" x14ac:dyDescent="0.25">
      <c r="A89" s="4" t="s">
        <v>84</v>
      </c>
      <c r="B89" s="4" t="s">
        <v>85</v>
      </c>
      <c r="C89" s="6">
        <v>26000</v>
      </c>
    </row>
    <row r="90" spans="1:8" x14ac:dyDescent="0.25">
      <c r="A90" s="4" t="s">
        <v>86</v>
      </c>
      <c r="B90" s="5" t="s">
        <v>87</v>
      </c>
      <c r="C90" s="6">
        <v>24500</v>
      </c>
    </row>
    <row r="91" spans="1:8" x14ac:dyDescent="0.25">
      <c r="A91" s="10" t="s">
        <v>88</v>
      </c>
      <c r="B91" s="4" t="s">
        <v>89</v>
      </c>
      <c r="C91" s="6">
        <v>12500</v>
      </c>
    </row>
    <row r="92" spans="1:8" ht="25.5" x14ac:dyDescent="0.25">
      <c r="A92" s="10" t="s">
        <v>88</v>
      </c>
      <c r="B92" s="4" t="s">
        <v>90</v>
      </c>
      <c r="C92" s="6">
        <v>13500</v>
      </c>
      <c r="D92" s="34"/>
      <c r="E92" s="34"/>
      <c r="F92" s="34"/>
      <c r="G92" s="42"/>
      <c r="H92" s="42"/>
    </row>
    <row r="93" spans="1:8" ht="25.5" x14ac:dyDescent="0.25">
      <c r="A93" s="10" t="s">
        <v>88</v>
      </c>
      <c r="B93" s="4" t="s">
        <v>91</v>
      </c>
      <c r="C93" s="6">
        <v>8300</v>
      </c>
      <c r="D93" s="1"/>
      <c r="E93" s="1"/>
      <c r="F93" s="1"/>
      <c r="G93" s="1"/>
      <c r="H93" s="1"/>
    </row>
    <row r="94" spans="1:8" ht="38.25" x14ac:dyDescent="0.25">
      <c r="A94" s="4" t="s">
        <v>92</v>
      </c>
      <c r="B94" s="4" t="s">
        <v>93</v>
      </c>
      <c r="C94" s="6">
        <v>14000</v>
      </c>
      <c r="D94" s="1"/>
      <c r="E94" s="1"/>
      <c r="F94" s="1"/>
      <c r="G94" s="1"/>
      <c r="H94" s="1"/>
    </row>
    <row r="95" spans="1:8" ht="25.5" x14ac:dyDescent="0.25">
      <c r="A95" s="10" t="s">
        <v>94</v>
      </c>
      <c r="B95" s="4" t="s">
        <v>95</v>
      </c>
      <c r="C95" s="6">
        <v>5000</v>
      </c>
      <c r="D95" s="1"/>
      <c r="E95" s="1"/>
      <c r="F95" s="1"/>
      <c r="G95" s="1"/>
      <c r="H95" s="1"/>
    </row>
    <row r="96" spans="1:8" ht="38.25" x14ac:dyDescent="0.25">
      <c r="A96" s="10" t="s">
        <v>94</v>
      </c>
      <c r="B96" s="4" t="s">
        <v>96</v>
      </c>
      <c r="C96" s="6">
        <v>3500</v>
      </c>
      <c r="D96" s="1"/>
      <c r="E96" s="1"/>
      <c r="F96" s="1"/>
      <c r="G96" s="1"/>
      <c r="H96" s="1"/>
    </row>
    <row r="97" spans="1:8" ht="25.5" x14ac:dyDescent="0.25">
      <c r="A97" s="4" t="s">
        <v>97</v>
      </c>
      <c r="B97" s="5" t="s">
        <v>98</v>
      </c>
      <c r="C97" s="6">
        <v>1200</v>
      </c>
      <c r="D97" s="1"/>
      <c r="E97" s="1"/>
      <c r="F97" s="1"/>
      <c r="G97" s="1"/>
      <c r="H97" s="1"/>
    </row>
    <row r="98" spans="1:8" x14ac:dyDescent="0.25">
      <c r="A98" s="25" t="s">
        <v>99</v>
      </c>
      <c r="B98" s="45"/>
      <c r="C98" s="49">
        <f>SUM(C61:C97)</f>
        <v>901100</v>
      </c>
      <c r="D98" s="1"/>
      <c r="E98" s="1"/>
      <c r="F98" s="1"/>
      <c r="G98" s="1"/>
      <c r="H98" s="1"/>
    </row>
    <row r="99" spans="1:8" ht="15.75" thickBot="1" x14ac:dyDescent="0.3">
      <c r="A99" s="29"/>
      <c r="B99" s="56"/>
      <c r="C99" s="57"/>
      <c r="D99" s="1"/>
      <c r="E99" s="1"/>
      <c r="F99" s="1"/>
      <c r="G99" s="1"/>
      <c r="H99" s="1"/>
    </row>
    <row r="100" spans="1:8" ht="15.75" thickTop="1" x14ac:dyDescent="0.25">
      <c r="A100" s="141" t="s">
        <v>28</v>
      </c>
      <c r="B100" s="142"/>
      <c r="C100" s="143"/>
      <c r="D100" s="2"/>
      <c r="E100" s="2"/>
      <c r="F100" s="2"/>
      <c r="G100" s="1"/>
      <c r="H100" s="1"/>
    </row>
    <row r="101" spans="1:8" ht="25.5" x14ac:dyDescent="0.25">
      <c r="A101" s="24" t="s">
        <v>4</v>
      </c>
      <c r="B101" s="43" t="s">
        <v>5</v>
      </c>
      <c r="C101" s="44" t="s">
        <v>11</v>
      </c>
      <c r="D101" s="2"/>
      <c r="E101" s="2"/>
      <c r="F101" s="2"/>
      <c r="G101" s="1"/>
      <c r="H101" s="1"/>
    </row>
    <row r="102" spans="1:8" x14ac:dyDescent="0.25">
      <c r="A102" s="4" t="s">
        <v>42</v>
      </c>
      <c r="B102" s="5" t="s">
        <v>43</v>
      </c>
      <c r="C102" s="6">
        <v>3500</v>
      </c>
      <c r="D102" s="2"/>
      <c r="E102" s="2"/>
      <c r="F102" s="2"/>
      <c r="G102" s="1"/>
      <c r="H102" s="1"/>
    </row>
    <row r="103" spans="1:8" x14ac:dyDescent="0.25">
      <c r="A103" s="4" t="s">
        <v>44</v>
      </c>
      <c r="B103" s="4" t="s">
        <v>45</v>
      </c>
      <c r="C103" s="6">
        <v>7500</v>
      </c>
    </row>
    <row r="104" spans="1:8" x14ac:dyDescent="0.25">
      <c r="A104" s="25" t="s">
        <v>99</v>
      </c>
      <c r="B104" s="45"/>
      <c r="C104" s="49">
        <f>SUM(C102:C103)</f>
        <v>11000</v>
      </c>
      <c r="D104" s="1"/>
      <c r="E104" s="1"/>
      <c r="F104" s="1"/>
      <c r="G104" s="1"/>
      <c r="H104" s="1"/>
    </row>
    <row r="105" spans="1:8" ht="38.25" x14ac:dyDescent="0.25">
      <c r="A105" s="29" t="s">
        <v>191</v>
      </c>
      <c r="B105" s="56" t="s">
        <v>192</v>
      </c>
      <c r="C105" s="57">
        <v>85000</v>
      </c>
      <c r="D105" s="1"/>
      <c r="E105" s="1"/>
      <c r="F105" s="1"/>
      <c r="G105" s="1"/>
      <c r="H105" s="1"/>
    </row>
    <row r="106" spans="1:8" ht="15" customHeight="1" x14ac:dyDescent="0.25">
      <c r="A106" s="29" t="s">
        <v>191</v>
      </c>
      <c r="B106" s="56" t="s">
        <v>193</v>
      </c>
      <c r="C106" s="57">
        <v>20000</v>
      </c>
      <c r="D106" s="1"/>
      <c r="E106" s="1"/>
      <c r="F106" s="1"/>
      <c r="G106" s="1"/>
      <c r="H106" s="1"/>
    </row>
    <row r="107" spans="1:8" ht="38.25" x14ac:dyDescent="0.25">
      <c r="A107" s="29" t="s">
        <v>194</v>
      </c>
      <c r="B107" s="56" t="s">
        <v>195</v>
      </c>
      <c r="C107" s="57">
        <v>45000</v>
      </c>
      <c r="D107" s="1"/>
      <c r="E107" s="1"/>
      <c r="F107" s="1"/>
      <c r="G107" s="1"/>
      <c r="H107" s="1"/>
    </row>
    <row r="108" spans="1:8" ht="25.5" x14ac:dyDescent="0.25">
      <c r="A108" s="29" t="s">
        <v>194</v>
      </c>
      <c r="B108" s="56" t="s">
        <v>196</v>
      </c>
      <c r="C108" s="57">
        <v>15000</v>
      </c>
      <c r="D108" s="1"/>
      <c r="E108" s="1"/>
      <c r="F108" s="1"/>
      <c r="G108" s="1"/>
      <c r="H108" s="1"/>
    </row>
    <row r="109" spans="1:8" ht="25.5" x14ac:dyDescent="0.25">
      <c r="A109" s="29" t="s">
        <v>197</v>
      </c>
      <c r="B109" s="56" t="s">
        <v>198</v>
      </c>
      <c r="C109" s="57">
        <v>60000</v>
      </c>
      <c r="D109" s="1"/>
      <c r="E109" s="1"/>
      <c r="F109" s="1"/>
      <c r="G109" s="1"/>
      <c r="H109" s="1"/>
    </row>
    <row r="110" spans="1:8" ht="25.5" x14ac:dyDescent="0.25">
      <c r="A110" s="29" t="s">
        <v>199</v>
      </c>
      <c r="B110" s="56" t="s">
        <v>200</v>
      </c>
      <c r="C110" s="57">
        <v>55000</v>
      </c>
      <c r="D110" s="1"/>
      <c r="E110" s="1"/>
      <c r="F110" s="1"/>
      <c r="G110" s="1"/>
      <c r="H110" s="1"/>
    </row>
    <row r="111" spans="1:8" ht="25.5" x14ac:dyDescent="0.25">
      <c r="A111" s="29" t="s">
        <v>201</v>
      </c>
      <c r="B111" s="56" t="s">
        <v>202</v>
      </c>
      <c r="C111" s="57">
        <v>45000</v>
      </c>
      <c r="D111" s="1"/>
      <c r="E111" s="1"/>
      <c r="F111" s="1"/>
      <c r="G111" s="1"/>
      <c r="H111" s="1"/>
    </row>
    <row r="112" spans="1:8" x14ac:dyDescent="0.25">
      <c r="A112" s="29" t="s">
        <v>203</v>
      </c>
      <c r="B112" s="56" t="s">
        <v>204</v>
      </c>
      <c r="C112" s="57">
        <v>10000</v>
      </c>
      <c r="D112" s="1"/>
      <c r="E112" s="1"/>
      <c r="F112" s="1"/>
      <c r="G112" s="1"/>
      <c r="H112" s="1"/>
    </row>
    <row r="113" spans="1:8" ht="25.5" x14ac:dyDescent="0.25">
      <c r="A113" s="29" t="s">
        <v>205</v>
      </c>
      <c r="B113" s="56" t="s">
        <v>206</v>
      </c>
      <c r="C113" s="57">
        <v>15000</v>
      </c>
      <c r="D113" s="1"/>
      <c r="E113" s="1"/>
      <c r="F113" s="1"/>
      <c r="G113" s="1"/>
      <c r="H113" s="1"/>
    </row>
    <row r="114" spans="1:8" x14ac:dyDescent="0.25">
      <c r="A114" s="29" t="s">
        <v>207</v>
      </c>
      <c r="B114" s="56" t="s">
        <v>208</v>
      </c>
      <c r="C114" s="57">
        <v>15000</v>
      </c>
      <c r="D114" s="1"/>
      <c r="E114" s="1"/>
      <c r="F114" s="1"/>
      <c r="G114" s="1"/>
      <c r="H114" s="1"/>
    </row>
    <row r="115" spans="1:8" ht="25.5" x14ac:dyDescent="0.25">
      <c r="A115" s="29" t="s">
        <v>209</v>
      </c>
      <c r="B115" s="56" t="s">
        <v>210</v>
      </c>
      <c r="C115" s="57">
        <v>15000</v>
      </c>
      <c r="D115" s="1"/>
      <c r="E115" s="1"/>
      <c r="F115" s="1"/>
      <c r="G115" s="1"/>
      <c r="H115" s="1"/>
    </row>
    <row r="116" spans="1:8" x14ac:dyDescent="0.25">
      <c r="A116" s="29" t="s">
        <v>211</v>
      </c>
      <c r="B116" s="56" t="s">
        <v>212</v>
      </c>
      <c r="C116" s="57">
        <v>15000</v>
      </c>
      <c r="D116" s="1"/>
      <c r="E116" s="1"/>
      <c r="F116" s="1"/>
      <c r="G116" s="1"/>
      <c r="H116" s="1"/>
    </row>
    <row r="117" spans="1:8" x14ac:dyDescent="0.25">
      <c r="A117" s="29" t="s">
        <v>213</v>
      </c>
      <c r="B117" s="56" t="s">
        <v>214</v>
      </c>
      <c r="C117" s="57">
        <v>15000</v>
      </c>
      <c r="D117" s="1"/>
      <c r="E117" s="1"/>
      <c r="F117" s="1"/>
      <c r="G117" s="1"/>
      <c r="H117" s="1"/>
    </row>
    <row r="118" spans="1:8" x14ac:dyDescent="0.25">
      <c r="A118" s="29" t="s">
        <v>213</v>
      </c>
      <c r="B118" s="56" t="s">
        <v>215</v>
      </c>
      <c r="C118" s="57">
        <v>15000</v>
      </c>
      <c r="D118" s="1"/>
      <c r="E118" s="1"/>
      <c r="F118" s="1"/>
      <c r="G118" s="1"/>
      <c r="H118" s="1"/>
    </row>
    <row r="119" spans="1:8" x14ac:dyDescent="0.25">
      <c r="A119" s="29" t="s">
        <v>213</v>
      </c>
      <c r="B119" s="56" t="s">
        <v>216</v>
      </c>
      <c r="C119" s="57">
        <v>10000</v>
      </c>
      <c r="D119" s="1"/>
      <c r="E119" s="1"/>
      <c r="F119" s="1"/>
      <c r="G119" s="1"/>
      <c r="H119" s="1"/>
    </row>
    <row r="120" spans="1:8" x14ac:dyDescent="0.25">
      <c r="A120" s="29" t="s">
        <v>217</v>
      </c>
      <c r="B120" s="56" t="s">
        <v>218</v>
      </c>
      <c r="C120" s="57">
        <v>10000</v>
      </c>
      <c r="D120" s="1"/>
      <c r="E120" s="1"/>
      <c r="F120" s="1"/>
      <c r="G120" s="1"/>
      <c r="H120" s="1"/>
    </row>
    <row r="121" spans="1:8" x14ac:dyDescent="0.25">
      <c r="A121" s="29" t="s">
        <v>219</v>
      </c>
      <c r="B121" s="56" t="s">
        <v>220</v>
      </c>
      <c r="C121" s="57">
        <v>5000</v>
      </c>
      <c r="D121" s="1"/>
      <c r="E121" s="1"/>
      <c r="F121" s="1"/>
      <c r="G121" s="1"/>
      <c r="H121" s="1"/>
    </row>
    <row r="122" spans="1:8" x14ac:dyDescent="0.25">
      <c r="A122" s="29" t="s">
        <v>221</v>
      </c>
      <c r="B122" s="56"/>
      <c r="C122" s="57">
        <v>450000</v>
      </c>
      <c r="D122" s="1"/>
      <c r="E122" s="1"/>
      <c r="F122" s="1"/>
      <c r="G122" s="1"/>
      <c r="H122" s="1"/>
    </row>
    <row r="123" spans="1:8" ht="15.75" thickBot="1" x14ac:dyDescent="0.3">
      <c r="A123" s="29"/>
      <c r="B123" s="56"/>
      <c r="C123" s="57"/>
      <c r="D123" s="1"/>
      <c r="E123" s="1"/>
      <c r="F123" s="1"/>
      <c r="G123" s="1"/>
      <c r="H123" s="1"/>
    </row>
    <row r="124" spans="1:8" ht="15.75" thickTop="1" x14ac:dyDescent="0.25">
      <c r="A124" s="141" t="s">
        <v>39</v>
      </c>
      <c r="B124" s="142"/>
      <c r="C124" s="143"/>
      <c r="D124" s="1"/>
      <c r="E124" s="1"/>
      <c r="F124" s="1"/>
      <c r="G124" s="1"/>
      <c r="H124" s="1"/>
    </row>
    <row r="125" spans="1:8" ht="25.5" x14ac:dyDescent="0.25">
      <c r="A125" s="24" t="s">
        <v>4</v>
      </c>
      <c r="B125" s="43" t="s">
        <v>5</v>
      </c>
      <c r="C125" s="44" t="s">
        <v>11</v>
      </c>
      <c r="D125" s="1"/>
      <c r="E125" s="1"/>
      <c r="F125" s="1"/>
      <c r="G125" s="1"/>
      <c r="H125" s="1"/>
    </row>
    <row r="126" spans="1:8" ht="25.5" x14ac:dyDescent="0.25">
      <c r="A126" s="25" t="s">
        <v>40</v>
      </c>
      <c r="B126" s="3" t="s">
        <v>41</v>
      </c>
      <c r="C126" s="49">
        <v>300000</v>
      </c>
      <c r="D126" s="1"/>
      <c r="E126" s="1"/>
      <c r="F126" s="1"/>
      <c r="G126" s="1"/>
      <c r="H126" s="1"/>
    </row>
    <row r="127" spans="1:8" x14ac:dyDescent="0.25">
      <c r="A127" s="25" t="s">
        <v>40</v>
      </c>
      <c r="B127" s="7" t="s">
        <v>100</v>
      </c>
      <c r="C127" s="50">
        <v>300000</v>
      </c>
      <c r="D127" s="1"/>
      <c r="E127" s="1"/>
      <c r="F127" s="1"/>
      <c r="G127" s="1"/>
      <c r="H127" s="1"/>
    </row>
    <row r="128" spans="1:8" x14ac:dyDescent="0.25">
      <c r="A128" s="25" t="s">
        <v>280</v>
      </c>
      <c r="B128" s="7" t="s">
        <v>278</v>
      </c>
      <c r="C128" s="50">
        <v>100000</v>
      </c>
      <c r="D128" s="1"/>
      <c r="E128" s="1"/>
      <c r="F128" s="1"/>
      <c r="G128" s="1"/>
      <c r="H128" s="1"/>
    </row>
    <row r="129" spans="1:8" x14ac:dyDescent="0.25">
      <c r="A129" s="25"/>
      <c r="B129" s="7" t="s">
        <v>279</v>
      </c>
      <c r="C129" s="50">
        <v>100000</v>
      </c>
      <c r="D129" s="1"/>
      <c r="E129" s="1"/>
      <c r="F129" s="1"/>
      <c r="G129" s="1"/>
      <c r="H129" s="1"/>
    </row>
    <row r="130" spans="1:8" ht="25.5" x14ac:dyDescent="0.25">
      <c r="A130" s="25" t="s">
        <v>101</v>
      </c>
      <c r="B130" s="7" t="s">
        <v>102</v>
      </c>
      <c r="C130" s="50">
        <v>8000</v>
      </c>
      <c r="D130" s="2"/>
      <c r="E130" s="1"/>
      <c r="F130" s="1"/>
      <c r="G130" s="1"/>
      <c r="H130" s="1"/>
    </row>
    <row r="131" spans="1:8" x14ac:dyDescent="0.25">
      <c r="A131" s="25" t="s">
        <v>103</v>
      </c>
      <c r="B131" s="3" t="s">
        <v>104</v>
      </c>
      <c r="C131" s="50">
        <v>12000</v>
      </c>
      <c r="D131" s="1"/>
      <c r="E131" s="1"/>
      <c r="F131" s="1"/>
      <c r="G131" s="1"/>
      <c r="H131" s="1"/>
    </row>
    <row r="132" spans="1:8" x14ac:dyDescent="0.25">
      <c r="A132" s="25" t="s">
        <v>105</v>
      </c>
      <c r="B132" s="3" t="s">
        <v>106</v>
      </c>
      <c r="C132" s="50">
        <v>25000</v>
      </c>
      <c r="D132" s="1"/>
      <c r="E132" s="1"/>
      <c r="F132" s="1"/>
      <c r="G132" s="1"/>
      <c r="H132" s="1"/>
    </row>
    <row r="133" spans="1:8" ht="25.5" x14ac:dyDescent="0.25">
      <c r="A133" s="25" t="s">
        <v>107</v>
      </c>
      <c r="B133" s="7" t="s">
        <v>108</v>
      </c>
      <c r="C133" s="50">
        <v>12000</v>
      </c>
      <c r="D133" s="1"/>
      <c r="E133" s="1"/>
      <c r="F133" s="1"/>
      <c r="G133" s="1"/>
      <c r="H133" s="1"/>
    </row>
    <row r="134" spans="1:8" ht="25.5" x14ac:dyDescent="0.25">
      <c r="A134" s="25" t="s">
        <v>109</v>
      </c>
      <c r="B134" s="7" t="s">
        <v>110</v>
      </c>
      <c r="C134" s="50">
        <v>12000</v>
      </c>
      <c r="D134" s="1"/>
      <c r="E134" s="1"/>
      <c r="F134" s="1"/>
      <c r="G134" s="1"/>
      <c r="H134" s="1"/>
    </row>
    <row r="135" spans="1:8" ht="25.5" x14ac:dyDescent="0.25">
      <c r="A135" s="30" t="s">
        <v>111</v>
      </c>
      <c r="B135" s="7" t="s">
        <v>112</v>
      </c>
      <c r="C135" s="50">
        <v>12000</v>
      </c>
      <c r="D135" s="1"/>
      <c r="E135" s="1"/>
      <c r="F135" s="1"/>
      <c r="G135" s="1"/>
      <c r="H135" s="1"/>
    </row>
    <row r="136" spans="1:8" x14ac:dyDescent="0.25">
      <c r="A136" s="31" t="s">
        <v>113</v>
      </c>
      <c r="B136" s="11" t="s">
        <v>114</v>
      </c>
      <c r="C136" s="50">
        <v>5000</v>
      </c>
      <c r="D136" s="1"/>
      <c r="E136" s="1"/>
      <c r="F136" s="1"/>
      <c r="G136" s="1"/>
      <c r="H136" s="1"/>
    </row>
    <row r="137" spans="1:8" ht="25.5" x14ac:dyDescent="0.25">
      <c r="A137" s="14" t="s">
        <v>113</v>
      </c>
      <c r="B137" s="11" t="s">
        <v>115</v>
      </c>
      <c r="C137" s="50">
        <v>8000</v>
      </c>
      <c r="D137" s="1"/>
      <c r="E137" s="1"/>
      <c r="F137" s="1"/>
      <c r="G137" s="1"/>
      <c r="H137" s="1"/>
    </row>
    <row r="138" spans="1:8" ht="25.5" x14ac:dyDescent="0.25">
      <c r="A138" s="14" t="s">
        <v>116</v>
      </c>
      <c r="B138" s="8" t="s">
        <v>117</v>
      </c>
      <c r="C138" s="50">
        <v>14000</v>
      </c>
      <c r="D138" s="1"/>
      <c r="E138" s="1"/>
      <c r="F138" s="1"/>
      <c r="G138" s="1"/>
      <c r="H138" s="1"/>
    </row>
    <row r="139" spans="1:8" x14ac:dyDescent="0.25">
      <c r="A139" s="25" t="s">
        <v>118</v>
      </c>
      <c r="B139" s="8" t="s">
        <v>119</v>
      </c>
      <c r="C139" s="50">
        <v>5000</v>
      </c>
      <c r="D139" s="1"/>
      <c r="E139" s="1"/>
      <c r="F139" s="1"/>
      <c r="G139" s="1"/>
      <c r="H139" s="1"/>
    </row>
    <row r="140" spans="1:8" ht="38.25" x14ac:dyDescent="0.25">
      <c r="A140" s="32" t="s">
        <v>120</v>
      </c>
      <c r="B140" s="3" t="s">
        <v>121</v>
      </c>
      <c r="C140" s="52">
        <v>5000</v>
      </c>
      <c r="D140" s="1"/>
      <c r="E140" s="1"/>
      <c r="F140" s="1"/>
      <c r="G140" s="1"/>
      <c r="H140" s="1"/>
    </row>
    <row r="141" spans="1:8" x14ac:dyDescent="0.25">
      <c r="A141" s="32" t="s">
        <v>122</v>
      </c>
      <c r="B141" s="9" t="s">
        <v>123</v>
      </c>
      <c r="C141" s="53">
        <v>7000</v>
      </c>
      <c r="D141" s="1"/>
      <c r="E141" s="1"/>
      <c r="F141" s="1"/>
      <c r="G141" s="1"/>
      <c r="H141" s="1"/>
    </row>
    <row r="142" spans="1:8" x14ac:dyDescent="0.25">
      <c r="A142" s="32" t="s">
        <v>124</v>
      </c>
      <c r="B142" s="3" t="s">
        <v>125</v>
      </c>
      <c r="C142" s="53">
        <v>5000</v>
      </c>
      <c r="D142" s="1"/>
      <c r="E142" s="1"/>
      <c r="F142" s="1"/>
      <c r="G142" s="1"/>
      <c r="H142" s="1"/>
    </row>
    <row r="143" spans="1:8" ht="25.5" x14ac:dyDescent="0.25">
      <c r="A143" s="32" t="s">
        <v>126</v>
      </c>
      <c r="B143" s="3" t="s">
        <v>127</v>
      </c>
      <c r="C143" s="53">
        <v>5000</v>
      </c>
      <c r="D143" s="1"/>
      <c r="E143" s="1"/>
      <c r="F143" s="1"/>
      <c r="G143" s="1"/>
      <c r="H143" s="1"/>
    </row>
    <row r="144" spans="1:8" ht="25.5" x14ac:dyDescent="0.25">
      <c r="A144" s="32" t="s">
        <v>128</v>
      </c>
      <c r="B144" s="3" t="s">
        <v>129</v>
      </c>
      <c r="C144" s="53">
        <v>5000</v>
      </c>
      <c r="D144" s="1"/>
      <c r="E144" s="1"/>
      <c r="F144" s="1"/>
      <c r="G144" s="1"/>
      <c r="H144" s="1"/>
    </row>
    <row r="145" spans="1:8" ht="25.5" x14ac:dyDescent="0.25">
      <c r="A145" s="32" t="s">
        <v>130</v>
      </c>
      <c r="B145" s="54" t="s">
        <v>131</v>
      </c>
      <c r="C145" s="55">
        <v>8000</v>
      </c>
      <c r="D145" s="1"/>
      <c r="E145" s="1"/>
      <c r="F145" s="1"/>
      <c r="G145" s="1"/>
      <c r="H145" s="1"/>
    </row>
    <row r="146" spans="1:8" ht="25.5" x14ac:dyDescent="0.25">
      <c r="A146" s="32" t="s">
        <v>130</v>
      </c>
      <c r="B146" s="5" t="s">
        <v>132</v>
      </c>
      <c r="C146" s="6">
        <v>10000</v>
      </c>
      <c r="D146" s="1"/>
      <c r="E146" s="1"/>
      <c r="F146" s="1"/>
      <c r="G146" s="1"/>
      <c r="H146" s="1"/>
    </row>
    <row r="147" spans="1:8" ht="38.25" x14ac:dyDescent="0.25">
      <c r="A147" s="10" t="s">
        <v>133</v>
      </c>
      <c r="B147" s="5" t="s">
        <v>134</v>
      </c>
      <c r="C147" s="6">
        <v>8000</v>
      </c>
      <c r="D147" s="1"/>
      <c r="E147" s="1"/>
      <c r="F147" s="1"/>
      <c r="G147" s="1"/>
      <c r="H147" s="1"/>
    </row>
    <row r="148" spans="1:8" ht="38.25" x14ac:dyDescent="0.25">
      <c r="A148" s="4" t="s">
        <v>135</v>
      </c>
      <c r="B148" s="4" t="s">
        <v>136</v>
      </c>
      <c r="C148" s="6">
        <v>7000</v>
      </c>
    </row>
    <row r="149" spans="1:8" ht="25.5" x14ac:dyDescent="0.25">
      <c r="A149" s="4" t="s">
        <v>137</v>
      </c>
      <c r="B149" s="4" t="s">
        <v>138</v>
      </c>
      <c r="C149" s="6">
        <v>5000</v>
      </c>
    </row>
    <row r="150" spans="1:8" ht="25.5" x14ac:dyDescent="0.25">
      <c r="A150" s="4" t="s">
        <v>139</v>
      </c>
      <c r="B150" s="4" t="s">
        <v>140</v>
      </c>
      <c r="C150" s="6">
        <v>15000</v>
      </c>
    </row>
    <row r="151" spans="1:8" ht="25.5" x14ac:dyDescent="0.25">
      <c r="A151" s="10" t="s">
        <v>141</v>
      </c>
      <c r="B151" s="5" t="s">
        <v>142</v>
      </c>
      <c r="C151" s="6">
        <v>6000</v>
      </c>
    </row>
    <row r="152" spans="1:8" x14ac:dyDescent="0.25">
      <c r="A152" s="10" t="s">
        <v>143</v>
      </c>
      <c r="B152" s="5" t="s">
        <v>144</v>
      </c>
      <c r="C152" s="6">
        <v>5000</v>
      </c>
    </row>
    <row r="153" spans="1:8" ht="25.5" x14ac:dyDescent="0.25">
      <c r="A153" s="4" t="s">
        <v>145</v>
      </c>
      <c r="B153" s="5" t="s">
        <v>146</v>
      </c>
      <c r="C153" s="6">
        <v>1500</v>
      </c>
    </row>
    <row r="154" spans="1:8" ht="38.25" x14ac:dyDescent="0.25">
      <c r="A154" s="4" t="s">
        <v>147</v>
      </c>
      <c r="B154" s="4" t="s">
        <v>148</v>
      </c>
      <c r="C154" s="6">
        <v>42000</v>
      </c>
    </row>
    <row r="155" spans="1:8" x14ac:dyDescent="0.25">
      <c r="A155" s="4" t="s">
        <v>149</v>
      </c>
      <c r="B155" s="5" t="s">
        <v>150</v>
      </c>
      <c r="C155" s="6">
        <v>50000</v>
      </c>
    </row>
    <row r="156" spans="1:8" x14ac:dyDescent="0.25">
      <c r="A156" s="4" t="s">
        <v>128</v>
      </c>
      <c r="B156" s="4" t="s">
        <v>151</v>
      </c>
      <c r="C156" s="6">
        <v>17500</v>
      </c>
    </row>
    <row r="157" spans="1:8" ht="25.5" x14ac:dyDescent="0.25">
      <c r="A157" s="4" t="s">
        <v>152</v>
      </c>
      <c r="B157" s="5" t="s">
        <v>153</v>
      </c>
      <c r="C157" s="6">
        <v>5000</v>
      </c>
    </row>
    <row r="158" spans="1:8" ht="25.5" x14ac:dyDescent="0.25">
      <c r="A158" s="10" t="s">
        <v>154</v>
      </c>
      <c r="B158" s="4" t="s">
        <v>155</v>
      </c>
      <c r="C158" s="6">
        <v>70000</v>
      </c>
    </row>
    <row r="159" spans="1:8" x14ac:dyDescent="0.25">
      <c r="A159" s="10" t="s">
        <v>156</v>
      </c>
      <c r="B159" s="4" t="s">
        <v>157</v>
      </c>
      <c r="C159" s="6">
        <v>28000</v>
      </c>
    </row>
    <row r="160" spans="1:8" x14ac:dyDescent="0.25">
      <c r="A160" s="10" t="s">
        <v>158</v>
      </c>
      <c r="B160" s="4" t="s">
        <v>159</v>
      </c>
      <c r="C160" s="6">
        <v>75000</v>
      </c>
    </row>
    <row r="161" spans="1:3" ht="25.5" x14ac:dyDescent="0.25">
      <c r="A161" s="4" t="s">
        <v>160</v>
      </c>
      <c r="B161" s="12" t="s">
        <v>161</v>
      </c>
      <c r="C161" s="6">
        <v>40000</v>
      </c>
    </row>
    <row r="162" spans="1:3" ht="25.5" x14ac:dyDescent="0.25">
      <c r="A162" s="4" t="s">
        <v>160</v>
      </c>
      <c r="B162" s="12" t="s">
        <v>162</v>
      </c>
      <c r="C162" s="6">
        <v>7000</v>
      </c>
    </row>
    <row r="163" spans="1:3" x14ac:dyDescent="0.25">
      <c r="A163" s="13" t="s">
        <v>163</v>
      </c>
      <c r="B163" s="4" t="s">
        <v>164</v>
      </c>
      <c r="C163" s="6">
        <v>40000</v>
      </c>
    </row>
    <row r="164" spans="1:3" ht="25.5" x14ac:dyDescent="0.25">
      <c r="A164" s="4" t="s">
        <v>165</v>
      </c>
      <c r="B164" s="4" t="s">
        <v>166</v>
      </c>
      <c r="C164" s="6">
        <v>5000</v>
      </c>
    </row>
    <row r="165" spans="1:3" ht="25.5" x14ac:dyDescent="0.25">
      <c r="A165" s="4" t="s">
        <v>167</v>
      </c>
      <c r="B165" s="4" t="s">
        <v>168</v>
      </c>
      <c r="C165" s="6">
        <v>6000</v>
      </c>
    </row>
    <row r="166" spans="1:3" ht="25.5" x14ac:dyDescent="0.25">
      <c r="A166" s="4" t="s">
        <v>244</v>
      </c>
      <c r="B166" s="7" t="s">
        <v>276</v>
      </c>
      <c r="C166" s="6">
        <v>85000</v>
      </c>
    </row>
    <row r="167" spans="1:3" x14ac:dyDescent="0.25">
      <c r="A167" s="4" t="s">
        <v>231</v>
      </c>
      <c r="B167" s="7" t="s">
        <v>245</v>
      </c>
      <c r="C167" s="6">
        <v>20000</v>
      </c>
    </row>
    <row r="168" spans="1:3" x14ac:dyDescent="0.25">
      <c r="A168" s="4" t="s">
        <v>246</v>
      </c>
      <c r="B168" s="7" t="s">
        <v>247</v>
      </c>
      <c r="C168" s="6">
        <v>20000</v>
      </c>
    </row>
    <row r="169" spans="1:3" x14ac:dyDescent="0.25">
      <c r="A169" s="4" t="s">
        <v>248</v>
      </c>
      <c r="B169" s="7" t="s">
        <v>249</v>
      </c>
      <c r="C169" s="6">
        <v>10000</v>
      </c>
    </row>
    <row r="170" spans="1:3" x14ac:dyDescent="0.25">
      <c r="A170" s="4" t="s">
        <v>207</v>
      </c>
      <c r="B170" s="7" t="s">
        <v>250</v>
      </c>
      <c r="C170" s="6">
        <v>8000</v>
      </c>
    </row>
    <row r="171" spans="1:3" x14ac:dyDescent="0.25">
      <c r="A171" s="4" t="s">
        <v>251</v>
      </c>
      <c r="B171" s="7" t="s">
        <v>252</v>
      </c>
      <c r="C171" s="6">
        <v>5000</v>
      </c>
    </row>
    <row r="172" spans="1:3" x14ac:dyDescent="0.25">
      <c r="A172" s="4" t="s">
        <v>253</v>
      </c>
      <c r="B172" s="8" t="s">
        <v>254</v>
      </c>
      <c r="C172" s="6">
        <v>5000</v>
      </c>
    </row>
    <row r="173" spans="1:3" x14ac:dyDescent="0.25">
      <c r="A173" s="4" t="s">
        <v>255</v>
      </c>
      <c r="B173" s="7" t="s">
        <v>256</v>
      </c>
      <c r="C173" s="6">
        <v>5000</v>
      </c>
    </row>
    <row r="174" spans="1:3" x14ac:dyDescent="0.25">
      <c r="A174" s="8" t="s">
        <v>257</v>
      </c>
      <c r="B174" s="5" t="s">
        <v>258</v>
      </c>
      <c r="C174" s="6">
        <v>3000</v>
      </c>
    </row>
    <row r="175" spans="1:3" x14ac:dyDescent="0.25">
      <c r="A175" s="8" t="s">
        <v>259</v>
      </c>
      <c r="B175" s="4" t="s">
        <v>260</v>
      </c>
      <c r="C175" s="6">
        <v>5000</v>
      </c>
    </row>
    <row r="176" spans="1:3" x14ac:dyDescent="0.25">
      <c r="A176" s="8" t="s">
        <v>261</v>
      </c>
      <c r="B176" s="5" t="s">
        <v>267</v>
      </c>
      <c r="C176" s="6">
        <v>5000</v>
      </c>
    </row>
    <row r="177" spans="1:3" x14ac:dyDescent="0.25">
      <c r="A177" s="8" t="s">
        <v>262</v>
      </c>
      <c r="B177" s="4" t="s">
        <v>263</v>
      </c>
      <c r="C177" s="6">
        <v>3000</v>
      </c>
    </row>
    <row r="178" spans="1:3" x14ac:dyDescent="0.25">
      <c r="A178" s="8" t="s">
        <v>264</v>
      </c>
      <c r="B178" s="4" t="s">
        <v>265</v>
      </c>
      <c r="C178" s="6">
        <v>2000</v>
      </c>
    </row>
    <row r="179" spans="1:3" x14ac:dyDescent="0.25">
      <c r="A179" s="8" t="s">
        <v>266</v>
      </c>
      <c r="B179" s="7" t="s">
        <v>268</v>
      </c>
      <c r="C179" s="83">
        <v>11000</v>
      </c>
    </row>
    <row r="180" spans="1:3" x14ac:dyDescent="0.25">
      <c r="A180" s="144" t="s">
        <v>269</v>
      </c>
      <c r="B180" s="7" t="s">
        <v>277</v>
      </c>
      <c r="C180" s="6">
        <v>60000</v>
      </c>
    </row>
    <row r="181" spans="1:3" x14ac:dyDescent="0.25">
      <c r="A181" s="145"/>
      <c r="B181" s="7" t="s">
        <v>270</v>
      </c>
      <c r="C181" s="6">
        <v>30000</v>
      </c>
    </row>
    <row r="182" spans="1:3" x14ac:dyDescent="0.25">
      <c r="A182" s="4" t="s">
        <v>271</v>
      </c>
      <c r="B182" s="7" t="s">
        <v>272</v>
      </c>
      <c r="C182" s="6">
        <v>40000</v>
      </c>
    </row>
    <row r="183" spans="1:3" x14ac:dyDescent="0.25">
      <c r="A183" s="144" t="s">
        <v>273</v>
      </c>
      <c r="B183" s="7" t="s">
        <v>274</v>
      </c>
      <c r="C183" s="6">
        <v>25000</v>
      </c>
    </row>
    <row r="184" spans="1:3" x14ac:dyDescent="0.25">
      <c r="A184" s="145"/>
      <c r="B184" s="8" t="s">
        <v>275</v>
      </c>
      <c r="C184" s="83">
        <v>8000</v>
      </c>
    </row>
    <row r="185" spans="1:3" x14ac:dyDescent="0.25">
      <c r="A185" s="4" t="s">
        <v>221</v>
      </c>
      <c r="B185" s="4"/>
      <c r="C185" s="6">
        <f>SUM(C126:C184)</f>
        <v>1741000</v>
      </c>
    </row>
    <row r="186" spans="1:3" ht="15.75" thickBot="1" x14ac:dyDescent="0.3"/>
    <row r="187" spans="1:3" ht="15.75" thickTop="1" x14ac:dyDescent="0.25">
      <c r="A187" s="124" t="s">
        <v>29</v>
      </c>
      <c r="B187" s="125"/>
      <c r="C187" s="126"/>
    </row>
    <row r="188" spans="1:3" ht="25.5" x14ac:dyDescent="0.25">
      <c r="A188" s="24" t="s">
        <v>4</v>
      </c>
      <c r="B188" s="43" t="s">
        <v>5</v>
      </c>
      <c r="C188" s="44" t="s">
        <v>11</v>
      </c>
    </row>
    <row r="189" spans="1:3" x14ac:dyDescent="0.25">
      <c r="A189" s="25"/>
      <c r="B189" s="45"/>
      <c r="C189" s="46"/>
    </row>
    <row r="190" spans="1:3" x14ac:dyDescent="0.25">
      <c r="A190" s="25"/>
      <c r="B190" s="45"/>
      <c r="C190" s="46"/>
    </row>
    <row r="191" spans="1:3" ht="15.75" thickBot="1" x14ac:dyDescent="0.3">
      <c r="A191" s="26" t="s">
        <v>2</v>
      </c>
      <c r="B191" s="47"/>
      <c r="C191" s="48"/>
    </row>
    <row r="192" spans="1:3" ht="16.5" thickTop="1" thickBot="1" x14ac:dyDescent="0.3">
      <c r="A192" s="33"/>
      <c r="B192" s="33"/>
      <c r="C192" s="33"/>
    </row>
    <row r="193" spans="1:3" x14ac:dyDescent="0.25">
      <c r="A193" s="132" t="s">
        <v>33</v>
      </c>
      <c r="B193" s="133"/>
      <c r="C193" s="134"/>
    </row>
    <row r="194" spans="1:3" ht="25.5" x14ac:dyDescent="0.25">
      <c r="A194" s="71" t="s">
        <v>4</v>
      </c>
      <c r="B194" s="43" t="s">
        <v>5</v>
      </c>
      <c r="C194" s="72" t="s">
        <v>11</v>
      </c>
    </row>
    <row r="195" spans="1:3" x14ac:dyDescent="0.25">
      <c r="A195" s="73" t="s">
        <v>94</v>
      </c>
      <c r="B195" s="14" t="s">
        <v>222</v>
      </c>
      <c r="C195" s="74">
        <v>15000</v>
      </c>
    </row>
    <row r="196" spans="1:3" ht="38.25" x14ac:dyDescent="0.25">
      <c r="A196" s="75" t="s">
        <v>82</v>
      </c>
      <c r="B196" s="45" t="s">
        <v>223</v>
      </c>
      <c r="C196" s="77">
        <v>30000</v>
      </c>
    </row>
    <row r="197" spans="1:3" ht="25.5" x14ac:dyDescent="0.25">
      <c r="A197" s="75" t="s">
        <v>78</v>
      </c>
      <c r="B197" s="45" t="s">
        <v>224</v>
      </c>
      <c r="C197" s="77">
        <v>20000</v>
      </c>
    </row>
    <row r="198" spans="1:3" x14ac:dyDescent="0.25">
      <c r="A198" s="76" t="s">
        <v>194</v>
      </c>
      <c r="B198" s="14" t="s">
        <v>225</v>
      </c>
      <c r="C198" s="77">
        <v>15000</v>
      </c>
    </row>
    <row r="199" spans="1:3" x14ac:dyDescent="0.25">
      <c r="A199" s="76" t="s">
        <v>226</v>
      </c>
      <c r="B199" s="14" t="s">
        <v>227</v>
      </c>
      <c r="C199" s="77">
        <v>15000</v>
      </c>
    </row>
    <row r="200" spans="1:3" ht="30" x14ac:dyDescent="0.25">
      <c r="A200" s="75" t="s">
        <v>92</v>
      </c>
      <c r="B200" s="81" t="s">
        <v>228</v>
      </c>
      <c r="C200" s="82">
        <v>18000</v>
      </c>
    </row>
    <row r="201" spans="1:3" x14ac:dyDescent="0.25">
      <c r="A201" s="76" t="s">
        <v>229</v>
      </c>
      <c r="B201" s="14" t="s">
        <v>230</v>
      </c>
      <c r="C201" s="77">
        <v>20000</v>
      </c>
    </row>
    <row r="202" spans="1:3" x14ac:dyDescent="0.25">
      <c r="A202" s="76" t="s">
        <v>231</v>
      </c>
      <c r="B202" s="14" t="s">
        <v>232</v>
      </c>
      <c r="C202" s="77">
        <v>15000</v>
      </c>
    </row>
    <row r="203" spans="1:3" x14ac:dyDescent="0.25">
      <c r="A203" s="76" t="s">
        <v>231</v>
      </c>
      <c r="B203" s="68" t="s">
        <v>233</v>
      </c>
      <c r="C203" s="82">
        <v>5000</v>
      </c>
    </row>
    <row r="204" spans="1:3" x14ac:dyDescent="0.25">
      <c r="A204" s="76" t="s">
        <v>234</v>
      </c>
      <c r="B204" s="14" t="s">
        <v>235</v>
      </c>
      <c r="C204" s="77">
        <v>15000</v>
      </c>
    </row>
    <row r="205" spans="1:3" x14ac:dyDescent="0.25">
      <c r="A205" s="75" t="s">
        <v>78</v>
      </c>
      <c r="B205" s="14" t="s">
        <v>236</v>
      </c>
      <c r="C205" s="77">
        <v>40000</v>
      </c>
    </row>
    <row r="206" spans="1:3" x14ac:dyDescent="0.25">
      <c r="A206" s="16" t="s">
        <v>340</v>
      </c>
      <c r="B206" s="16" t="s">
        <v>341</v>
      </c>
      <c r="C206" s="105">
        <v>50000</v>
      </c>
    </row>
    <row r="207" spans="1:3" x14ac:dyDescent="0.25">
      <c r="A207" s="75" t="s">
        <v>221</v>
      </c>
      <c r="B207" s="68"/>
      <c r="C207" s="82">
        <f>SUM(C195:C206)</f>
        <v>258000</v>
      </c>
    </row>
    <row r="208" spans="1:3" ht="15.75" thickBot="1" x14ac:dyDescent="0.3">
      <c r="A208" s="78"/>
      <c r="B208" s="79"/>
      <c r="C208" s="80"/>
    </row>
    <row r="209" spans="1:3" ht="15.75" thickBot="1" x14ac:dyDescent="0.3"/>
    <row r="210" spans="1:3" ht="15.75" thickTop="1" x14ac:dyDescent="0.25">
      <c r="A210" s="141" t="s">
        <v>30</v>
      </c>
      <c r="B210" s="142"/>
      <c r="C210" s="143"/>
    </row>
    <row r="211" spans="1:3" ht="25.5" x14ac:dyDescent="0.25">
      <c r="A211" s="24" t="s">
        <v>4</v>
      </c>
      <c r="B211" s="43" t="s">
        <v>5</v>
      </c>
      <c r="C211" s="44" t="s">
        <v>11</v>
      </c>
    </row>
    <row r="212" spans="1:3" x14ac:dyDescent="0.25">
      <c r="A212" s="25"/>
      <c r="B212" s="45"/>
      <c r="C212" s="46"/>
    </row>
    <row r="213" spans="1:3" x14ac:dyDescent="0.25">
      <c r="A213" s="25"/>
      <c r="B213" s="45"/>
      <c r="C213" s="46"/>
    </row>
    <row r="214" spans="1:3" ht="15.75" thickBot="1" x14ac:dyDescent="0.3">
      <c r="A214" s="26" t="s">
        <v>2</v>
      </c>
      <c r="B214" s="47"/>
      <c r="C214" s="48"/>
    </row>
    <row r="215" spans="1:3" ht="16.5" thickTop="1" thickBot="1" x14ac:dyDescent="0.3">
      <c r="A215" s="34"/>
      <c r="B215" s="34"/>
      <c r="C215" s="34"/>
    </row>
    <row r="216" spans="1:3" x14ac:dyDescent="0.25">
      <c r="A216" s="132" t="s">
        <v>31</v>
      </c>
      <c r="B216" s="133"/>
      <c r="C216" s="134"/>
    </row>
    <row r="217" spans="1:3" ht="25.5" x14ac:dyDescent="0.25">
      <c r="A217" s="71" t="s">
        <v>4</v>
      </c>
      <c r="B217" s="43" t="s">
        <v>5</v>
      </c>
      <c r="C217" s="72" t="s">
        <v>11</v>
      </c>
    </row>
    <row r="218" spans="1:3" ht="25.5" x14ac:dyDescent="0.2">
      <c r="A218" s="118" t="s">
        <v>281</v>
      </c>
      <c r="B218" s="85" t="s">
        <v>282</v>
      </c>
      <c r="C218" s="87">
        <v>7500</v>
      </c>
    </row>
    <row r="219" spans="1:3" ht="38.25" x14ac:dyDescent="0.2">
      <c r="A219" s="119" t="s">
        <v>344</v>
      </c>
      <c r="B219" s="85" t="s">
        <v>283</v>
      </c>
      <c r="C219" s="87">
        <v>10000</v>
      </c>
    </row>
    <row r="220" spans="1:3" ht="25.5" x14ac:dyDescent="0.2">
      <c r="A220" s="119" t="s">
        <v>284</v>
      </c>
      <c r="B220" s="85" t="s">
        <v>285</v>
      </c>
      <c r="C220" s="87">
        <v>6500</v>
      </c>
    </row>
    <row r="221" spans="1:3" ht="25.5" x14ac:dyDescent="0.2">
      <c r="A221" s="119" t="s">
        <v>286</v>
      </c>
      <c r="B221" s="85" t="s">
        <v>287</v>
      </c>
      <c r="C221" s="87">
        <v>25000</v>
      </c>
    </row>
    <row r="222" spans="1:3" ht="25.5" x14ac:dyDescent="0.2">
      <c r="A222" s="119" t="s">
        <v>288</v>
      </c>
      <c r="B222" s="86" t="s">
        <v>289</v>
      </c>
      <c r="C222" s="87">
        <v>8500</v>
      </c>
    </row>
    <row r="223" spans="1:3" ht="153" x14ac:dyDescent="0.2">
      <c r="A223" s="120" t="s">
        <v>290</v>
      </c>
      <c r="B223" s="85" t="s">
        <v>291</v>
      </c>
      <c r="C223" s="87">
        <v>207000</v>
      </c>
    </row>
    <row r="224" spans="1:3" x14ac:dyDescent="0.25">
      <c r="A224" s="88" t="s">
        <v>221</v>
      </c>
      <c r="B224" s="84"/>
      <c r="C224" s="93">
        <f>SUM(C218:C223)</f>
        <v>264500</v>
      </c>
    </row>
    <row r="225" spans="1:3" x14ac:dyDescent="0.25">
      <c r="A225" s="88"/>
      <c r="B225" s="84"/>
      <c r="C225" s="89"/>
    </row>
    <row r="226" spans="1:3" ht="15.75" thickBot="1" x14ac:dyDescent="0.3">
      <c r="A226" s="90" t="s">
        <v>2</v>
      </c>
      <c r="B226" s="91"/>
      <c r="C226" s="92"/>
    </row>
    <row r="227" spans="1:3" x14ac:dyDescent="0.25">
      <c r="A227" s="33"/>
      <c r="B227" s="33"/>
      <c r="C227" s="33"/>
    </row>
    <row r="228" spans="1:3" ht="382.5" x14ac:dyDescent="0.25">
      <c r="A228" s="2" t="s">
        <v>34</v>
      </c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ht="15.75" thickBot="1" x14ac:dyDescent="0.3">
      <c r="A233" s="33"/>
      <c r="B233" s="33"/>
      <c r="C233" s="33"/>
    </row>
    <row r="234" spans="1:3" x14ac:dyDescent="0.25">
      <c r="A234" s="132" t="s">
        <v>22</v>
      </c>
      <c r="B234" s="133"/>
      <c r="C234" s="134"/>
    </row>
    <row r="235" spans="1:3" ht="25.5" x14ac:dyDescent="0.25">
      <c r="A235" s="71" t="s">
        <v>4</v>
      </c>
      <c r="B235" s="43" t="s">
        <v>5</v>
      </c>
      <c r="C235" s="72" t="s">
        <v>11</v>
      </c>
    </row>
    <row r="236" spans="1:3" ht="25.5" x14ac:dyDescent="0.25">
      <c r="A236" s="116" t="s">
        <v>292</v>
      </c>
      <c r="B236" s="85" t="s">
        <v>293</v>
      </c>
      <c r="C236" s="98">
        <v>1254494.55</v>
      </c>
    </row>
    <row r="237" spans="1:3" ht="25.5" x14ac:dyDescent="0.2">
      <c r="A237" s="116" t="s">
        <v>292</v>
      </c>
      <c r="B237" s="86" t="s">
        <v>294</v>
      </c>
      <c r="C237" s="98">
        <v>151782</v>
      </c>
    </row>
    <row r="238" spans="1:3" x14ac:dyDescent="0.2">
      <c r="A238" s="116" t="s">
        <v>292</v>
      </c>
      <c r="B238" s="94" t="s">
        <v>295</v>
      </c>
      <c r="C238" s="98">
        <v>5698887.29</v>
      </c>
    </row>
    <row r="239" spans="1:3" x14ac:dyDescent="0.2">
      <c r="A239" s="116" t="s">
        <v>292</v>
      </c>
      <c r="B239" s="94" t="s">
        <v>296</v>
      </c>
      <c r="C239" s="99">
        <v>124448.13</v>
      </c>
    </row>
    <row r="240" spans="1:3" x14ac:dyDescent="0.2">
      <c r="A240" s="116" t="s">
        <v>292</v>
      </c>
      <c r="B240" s="94" t="s">
        <v>297</v>
      </c>
      <c r="C240" s="99">
        <v>1083481.29</v>
      </c>
    </row>
    <row r="241" spans="1:3" x14ac:dyDescent="0.2">
      <c r="A241" s="116" t="s">
        <v>292</v>
      </c>
      <c r="B241" s="94" t="s">
        <v>298</v>
      </c>
      <c r="C241" s="99">
        <v>2955700</v>
      </c>
    </row>
    <row r="242" spans="1:3" x14ac:dyDescent="0.2">
      <c r="A242" s="116" t="s">
        <v>299</v>
      </c>
      <c r="B242" s="94" t="s">
        <v>300</v>
      </c>
      <c r="C242" s="99">
        <v>750000</v>
      </c>
    </row>
    <row r="243" spans="1:3" ht="25.5" x14ac:dyDescent="0.2">
      <c r="A243" s="116" t="s">
        <v>301</v>
      </c>
      <c r="B243" s="86" t="s">
        <v>302</v>
      </c>
      <c r="C243" s="99">
        <v>76000</v>
      </c>
    </row>
    <row r="244" spans="1:3" ht="25.5" x14ac:dyDescent="0.2">
      <c r="A244" s="116" t="s">
        <v>152</v>
      </c>
      <c r="B244" s="86" t="s">
        <v>303</v>
      </c>
      <c r="C244" s="99">
        <v>80000</v>
      </c>
    </row>
    <row r="245" spans="1:3" ht="51" x14ac:dyDescent="0.2">
      <c r="A245" s="117" t="s">
        <v>304</v>
      </c>
      <c r="B245" s="85"/>
      <c r="C245" s="100">
        <v>1028690.69</v>
      </c>
    </row>
    <row r="246" spans="1:3" x14ac:dyDescent="0.2">
      <c r="A246" s="94" t="s">
        <v>305</v>
      </c>
      <c r="B246" s="85" t="s">
        <v>306</v>
      </c>
      <c r="C246" s="98">
        <v>88897.87</v>
      </c>
    </row>
    <row r="247" spans="1:3" x14ac:dyDescent="0.2">
      <c r="A247" s="94" t="s">
        <v>307</v>
      </c>
      <c r="B247" s="85" t="s">
        <v>306</v>
      </c>
      <c r="C247" s="98">
        <v>157918.54999999999</v>
      </c>
    </row>
    <row r="248" spans="1:3" x14ac:dyDescent="0.2">
      <c r="A248" s="94" t="s">
        <v>308</v>
      </c>
      <c r="B248" s="85" t="s">
        <v>306</v>
      </c>
      <c r="C248" s="98">
        <v>189370.13</v>
      </c>
    </row>
    <row r="249" spans="1:3" x14ac:dyDescent="0.2">
      <c r="A249" s="94" t="s">
        <v>309</v>
      </c>
      <c r="B249" s="85" t="s">
        <v>306</v>
      </c>
      <c r="C249" s="98">
        <v>16762.830000000002</v>
      </c>
    </row>
    <row r="250" spans="1:3" x14ac:dyDescent="0.2">
      <c r="A250" s="94" t="s">
        <v>310</v>
      </c>
      <c r="B250" s="85" t="s">
        <v>306</v>
      </c>
      <c r="C250" s="98">
        <v>318331.56</v>
      </c>
    </row>
    <row r="251" spans="1:3" x14ac:dyDescent="0.2">
      <c r="A251" s="94" t="s">
        <v>311</v>
      </c>
      <c r="B251" s="85" t="s">
        <v>306</v>
      </c>
      <c r="C251" s="98">
        <v>190032.25</v>
      </c>
    </row>
    <row r="252" spans="1:3" x14ac:dyDescent="0.2">
      <c r="A252" s="86" t="s">
        <v>312</v>
      </c>
      <c r="B252" s="85" t="s">
        <v>306</v>
      </c>
      <c r="C252" s="101">
        <v>67377.5</v>
      </c>
    </row>
    <row r="253" spans="1:3" ht="15.75" thickBot="1" x14ac:dyDescent="0.25">
      <c r="A253" s="95" t="s">
        <v>221</v>
      </c>
      <c r="B253" s="96"/>
      <c r="C253" s="97">
        <f>SUM(C236:C252)</f>
        <v>14232174.640000001</v>
      </c>
    </row>
    <row r="254" spans="1:3" x14ac:dyDescent="0.25">
      <c r="A254" s="33"/>
      <c r="B254" s="33"/>
      <c r="C254" s="33"/>
    </row>
    <row r="255" spans="1:3" ht="242.25" x14ac:dyDescent="0.25">
      <c r="A255" s="2" t="s">
        <v>35</v>
      </c>
      <c r="B255" s="2"/>
      <c r="C255" s="2"/>
    </row>
    <row r="256" spans="1:3" ht="15.75" thickBot="1" x14ac:dyDescent="0.3"/>
    <row r="257" spans="1:3" ht="15.75" thickTop="1" x14ac:dyDescent="0.25">
      <c r="A257" s="141" t="s">
        <v>23</v>
      </c>
      <c r="B257" s="142"/>
      <c r="C257" s="143"/>
    </row>
    <row r="258" spans="1:3" ht="25.5" x14ac:dyDescent="0.25">
      <c r="A258" s="24" t="s">
        <v>4</v>
      </c>
      <c r="B258" s="43" t="s">
        <v>5</v>
      </c>
      <c r="C258" s="44" t="s">
        <v>11</v>
      </c>
    </row>
    <row r="259" spans="1:3" x14ac:dyDescent="0.25">
      <c r="A259" s="25" t="s">
        <v>335</v>
      </c>
      <c r="B259" s="45"/>
      <c r="C259" s="49">
        <v>64000</v>
      </c>
    </row>
    <row r="260" spans="1:3" x14ac:dyDescent="0.25">
      <c r="A260" s="25" t="s">
        <v>336</v>
      </c>
      <c r="B260" s="45"/>
      <c r="C260" s="49">
        <v>90000</v>
      </c>
    </row>
    <row r="261" spans="1:3" x14ac:dyDescent="0.25">
      <c r="A261" s="30" t="s">
        <v>337</v>
      </c>
      <c r="B261" s="103"/>
      <c r="C261" s="104">
        <v>115000</v>
      </c>
    </row>
    <row r="262" spans="1:3" ht="25.5" x14ac:dyDescent="0.25">
      <c r="A262" s="30" t="s">
        <v>345</v>
      </c>
      <c r="B262" s="103" t="s">
        <v>346</v>
      </c>
      <c r="C262" s="104">
        <v>23000</v>
      </c>
    </row>
    <row r="263" spans="1:3" x14ac:dyDescent="0.25">
      <c r="A263" s="30" t="s">
        <v>345</v>
      </c>
      <c r="B263" s="103" t="s">
        <v>347</v>
      </c>
      <c r="C263" s="104">
        <v>10000</v>
      </c>
    </row>
    <row r="264" spans="1:3" x14ac:dyDescent="0.25">
      <c r="A264" s="30" t="s">
        <v>338</v>
      </c>
      <c r="B264" s="103"/>
      <c r="C264" s="104">
        <v>500000</v>
      </c>
    </row>
    <row r="265" spans="1:3" x14ac:dyDescent="0.25">
      <c r="A265" s="30" t="s">
        <v>339</v>
      </c>
      <c r="B265" s="103"/>
      <c r="C265" s="104">
        <v>300000</v>
      </c>
    </row>
    <row r="266" spans="1:3" ht="15.75" thickBot="1" x14ac:dyDescent="0.3">
      <c r="A266" s="26" t="s">
        <v>221</v>
      </c>
      <c r="B266" s="47"/>
      <c r="C266" s="102">
        <f>SUM(C259:C265)</f>
        <v>1102000</v>
      </c>
    </row>
    <row r="267" spans="1:3" ht="16.5" thickTop="1" thickBot="1" x14ac:dyDescent="0.3">
      <c r="A267" s="33"/>
      <c r="B267" s="33"/>
      <c r="C267" s="33"/>
    </row>
    <row r="268" spans="1:3" x14ac:dyDescent="0.25">
      <c r="A268" s="132" t="s">
        <v>24</v>
      </c>
      <c r="B268" s="133"/>
      <c r="C268" s="134"/>
    </row>
    <row r="269" spans="1:3" ht="25.5" x14ac:dyDescent="0.25">
      <c r="A269" s="71" t="s">
        <v>4</v>
      </c>
      <c r="B269" s="43" t="s">
        <v>5</v>
      </c>
      <c r="C269" s="72" t="s">
        <v>11</v>
      </c>
    </row>
    <row r="270" spans="1:3" x14ac:dyDescent="0.25">
      <c r="A270" s="71"/>
      <c r="B270" s="43"/>
      <c r="C270" s="72"/>
    </row>
    <row r="271" spans="1:3" ht="25.5" x14ac:dyDescent="0.25">
      <c r="A271" s="76" t="s">
        <v>313</v>
      </c>
      <c r="B271" s="45" t="s">
        <v>314</v>
      </c>
      <c r="C271" s="77">
        <v>15000</v>
      </c>
    </row>
    <row r="272" spans="1:3" x14ac:dyDescent="0.25">
      <c r="A272" s="76" t="s">
        <v>315</v>
      </c>
      <c r="B272" s="45" t="s">
        <v>316</v>
      </c>
      <c r="C272" s="77">
        <v>10000</v>
      </c>
    </row>
    <row r="273" spans="1:3" x14ac:dyDescent="0.25">
      <c r="A273" s="76" t="s">
        <v>317</v>
      </c>
      <c r="B273" s="45" t="s">
        <v>318</v>
      </c>
      <c r="C273" s="77">
        <v>2000</v>
      </c>
    </row>
    <row r="274" spans="1:3" x14ac:dyDescent="0.25">
      <c r="A274" s="106" t="s">
        <v>319</v>
      </c>
      <c r="B274" s="107" t="s">
        <v>320</v>
      </c>
      <c r="C274" s="108">
        <v>20000</v>
      </c>
    </row>
    <row r="275" spans="1:3" x14ac:dyDescent="0.25">
      <c r="A275" s="106" t="s">
        <v>321</v>
      </c>
      <c r="B275" s="107" t="s">
        <v>322</v>
      </c>
      <c r="C275" s="108">
        <v>20000</v>
      </c>
    </row>
    <row r="276" spans="1:3" x14ac:dyDescent="0.2">
      <c r="A276" s="109" t="s">
        <v>323</v>
      </c>
      <c r="B276" s="107" t="s">
        <v>324</v>
      </c>
      <c r="C276" s="108">
        <v>5000</v>
      </c>
    </row>
    <row r="277" spans="1:3" x14ac:dyDescent="0.2">
      <c r="A277" s="109" t="s">
        <v>325</v>
      </c>
      <c r="B277" s="110" t="s">
        <v>326</v>
      </c>
      <c r="C277" s="108">
        <v>5000</v>
      </c>
    </row>
    <row r="278" spans="1:3" x14ac:dyDescent="0.2">
      <c r="A278" s="109" t="s">
        <v>327</v>
      </c>
      <c r="B278" s="110" t="s">
        <v>342</v>
      </c>
      <c r="C278" s="108">
        <v>10000</v>
      </c>
    </row>
    <row r="279" spans="1:3" x14ac:dyDescent="0.2">
      <c r="A279" s="109" t="s">
        <v>328</v>
      </c>
      <c r="B279" s="110" t="s">
        <v>343</v>
      </c>
      <c r="C279" s="108">
        <v>5000</v>
      </c>
    </row>
    <row r="280" spans="1:3" x14ac:dyDescent="0.25">
      <c r="A280" s="106" t="s">
        <v>329</v>
      </c>
      <c r="B280" s="111" t="s">
        <v>330</v>
      </c>
      <c r="C280" s="108">
        <v>5000</v>
      </c>
    </row>
    <row r="281" spans="1:3" x14ac:dyDescent="0.25">
      <c r="A281" s="106" t="s">
        <v>331</v>
      </c>
      <c r="B281" s="112" t="s">
        <v>332</v>
      </c>
      <c r="C281" s="108">
        <v>5000</v>
      </c>
    </row>
    <row r="282" spans="1:3" ht="25.5" x14ac:dyDescent="0.25">
      <c r="A282" s="106" t="s">
        <v>333</v>
      </c>
      <c r="B282" s="112" t="s">
        <v>334</v>
      </c>
      <c r="C282" s="108">
        <v>5000</v>
      </c>
    </row>
    <row r="283" spans="1:3" ht="15.75" thickBot="1" x14ac:dyDescent="0.3">
      <c r="A283" s="113" t="s">
        <v>221</v>
      </c>
      <c r="B283" s="114"/>
      <c r="C283" s="115">
        <f>SUM(C271:C282)</f>
        <v>107000</v>
      </c>
    </row>
    <row r="285" spans="1:3" x14ac:dyDescent="0.25">
      <c r="A285" s="135" t="s">
        <v>12</v>
      </c>
      <c r="B285" s="136"/>
      <c r="C285" s="137"/>
    </row>
    <row r="286" spans="1:3" x14ac:dyDescent="0.25">
      <c r="A286" s="138"/>
      <c r="B286" s="139"/>
      <c r="C286" s="140"/>
    </row>
  </sheetData>
  <mergeCells count="24">
    <mergeCell ref="A268:C268"/>
    <mergeCell ref="A285:C286"/>
    <mergeCell ref="A31:D31"/>
    <mergeCell ref="A18:F18"/>
    <mergeCell ref="A257:C257"/>
    <mergeCell ref="A187:C187"/>
    <mergeCell ref="A234:C234"/>
    <mergeCell ref="A193:C193"/>
    <mergeCell ref="A210:C210"/>
    <mergeCell ref="A59:C59"/>
    <mergeCell ref="A100:C100"/>
    <mergeCell ref="A124:C124"/>
    <mergeCell ref="A216:C216"/>
    <mergeCell ref="A180:A181"/>
    <mergeCell ref="A183:A184"/>
    <mergeCell ref="A42:C42"/>
    <mergeCell ref="A17:F17"/>
    <mergeCell ref="A33:F33"/>
    <mergeCell ref="A28:E28"/>
    <mergeCell ref="A36:C36"/>
    <mergeCell ref="A11:D11"/>
    <mergeCell ref="A14:D14"/>
    <mergeCell ref="A35:F35"/>
    <mergeCell ref="A34:F34"/>
  </mergeCells>
  <phoneticPr fontId="6" type="noConversion"/>
  <pageMargins left="0.51181102362204722" right="0.51181102362204722" top="0.35433070866141736" bottom="0.35433070866141736" header="0.31496062992125984" footer="0.31496062992125984"/>
  <pageSetup paperSize="9" orientation="landscape" r:id="rId1"/>
  <rowBreaks count="2" manualBreakCount="2">
    <brk id="16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Domagoj Marić</cp:lastModifiedBy>
  <cp:lastPrinted>2014-04-08T08:23:57Z</cp:lastPrinted>
  <dcterms:created xsi:type="dcterms:W3CDTF">2012-03-30T12:13:34Z</dcterms:created>
  <dcterms:modified xsi:type="dcterms:W3CDTF">2014-07-16T10:59:18Z</dcterms:modified>
</cp:coreProperties>
</file>